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L:\Finance\PROCUREMENT\FY25\25-024 RFP - HRIS\1 Solicitation\"/>
    </mc:Choice>
  </mc:AlternateContent>
  <xr:revisionPtr revIDLastSave="0" documentId="13_ncr:1_{0770C4DF-6C28-4DE3-B278-918BBE5A71D0}" xr6:coauthVersionLast="47" xr6:coauthVersionMax="47" xr10:uidLastSave="{00000000-0000-0000-0000-000000000000}"/>
  <bookViews>
    <workbookView xWindow="28680" yWindow="0" windowWidth="29040" windowHeight="15720" tabRatio="482" firstSheet="1" activeTab="1" xr2:uid="{00000000-000D-0000-FFFF-FFFF00000000}"/>
  </bookViews>
  <sheets>
    <sheet name="Values" sheetId="61" state="hidden" r:id="rId1"/>
    <sheet name="Technical Proposal " sheetId="70" r:id="rId2"/>
    <sheet name="Cost Proposal" sheetId="75" r:id="rId3"/>
  </sheets>
  <definedNames>
    <definedName name="_xlnm.Print_Area" localSheetId="2">'Cost Proposal'!$A$3:$D$595</definedName>
    <definedName name="_xlnm.Print_Area" localSheetId="1">'Technical Proposal '!$A$2:$D$590</definedName>
    <definedName name="_xlnm.Print_Area" localSheetId="0">Values!$A$1:$I$12</definedName>
    <definedName name="_xlnm.Print_Titles" localSheetId="2">'Cost Proposal'!$3:$3</definedName>
    <definedName name="_xlnm.Print_Titles" localSheetId="1">'Technical Proposal '!$2:$2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16" i="75" l="1"/>
  <c r="Q581" i="75"/>
  <c r="F8" i="75"/>
  <c r="F9" i="75"/>
  <c r="F10" i="75"/>
  <c r="F11" i="75"/>
  <c r="F13" i="75"/>
  <c r="F14" i="75"/>
  <c r="F15" i="75"/>
  <c r="F16" i="75"/>
  <c r="F17" i="75"/>
  <c r="F19" i="75"/>
  <c r="F20" i="75"/>
  <c r="F21" i="75"/>
  <c r="F22" i="75"/>
  <c r="F23" i="75"/>
  <c r="F25" i="75"/>
  <c r="F26" i="75"/>
  <c r="F27" i="75"/>
  <c r="F28" i="75"/>
  <c r="F29" i="75"/>
  <c r="F33" i="75"/>
  <c r="F34" i="75"/>
  <c r="F35" i="75"/>
  <c r="F36" i="75"/>
  <c r="F37" i="75"/>
  <c r="F38" i="75"/>
  <c r="F40" i="75"/>
  <c r="F41" i="75"/>
  <c r="F42" i="75"/>
  <c r="F43" i="75"/>
  <c r="F45" i="75"/>
  <c r="F46" i="75"/>
  <c r="F47" i="75"/>
  <c r="F48" i="75"/>
  <c r="F49" i="75"/>
  <c r="F51" i="75"/>
  <c r="F52" i="75"/>
  <c r="F53" i="75"/>
  <c r="F54" i="75"/>
  <c r="F55" i="75"/>
  <c r="F56" i="75"/>
  <c r="F57" i="75"/>
  <c r="F58" i="75"/>
  <c r="F59" i="75"/>
  <c r="F60" i="75"/>
  <c r="F61" i="75"/>
  <c r="F62" i="75"/>
  <c r="F64" i="75"/>
  <c r="F65" i="75"/>
  <c r="F66" i="75"/>
  <c r="F68" i="75"/>
  <c r="F69" i="75"/>
  <c r="F70" i="75"/>
  <c r="F71" i="75"/>
  <c r="F72" i="75"/>
  <c r="F73" i="75"/>
  <c r="F75" i="75"/>
  <c r="F76" i="75"/>
  <c r="F77" i="75"/>
  <c r="F81" i="75"/>
  <c r="F82" i="75"/>
  <c r="F83" i="75"/>
  <c r="F84" i="75"/>
  <c r="F85" i="75"/>
  <c r="F86" i="75"/>
  <c r="F87" i="75"/>
  <c r="F88" i="75"/>
  <c r="F90" i="75"/>
  <c r="F91" i="75"/>
  <c r="F92" i="75"/>
  <c r="F93" i="75"/>
  <c r="F94" i="75"/>
  <c r="F96" i="75"/>
  <c r="F97" i="75"/>
  <c r="F98" i="75"/>
  <c r="F99" i="75"/>
  <c r="F100" i="75"/>
  <c r="F102" i="75"/>
  <c r="F103" i="75"/>
  <c r="F104" i="75"/>
  <c r="F105" i="75"/>
  <c r="F107" i="75"/>
  <c r="F108" i="75"/>
  <c r="F109" i="75"/>
  <c r="F110" i="75"/>
  <c r="F111" i="75"/>
  <c r="F115" i="75"/>
  <c r="F116" i="75"/>
  <c r="F117" i="75"/>
  <c r="F118" i="75"/>
  <c r="F119" i="75"/>
  <c r="F120" i="75"/>
  <c r="F121" i="75"/>
  <c r="F122" i="75"/>
  <c r="F123" i="75"/>
  <c r="F125" i="75"/>
  <c r="F126" i="75"/>
  <c r="F127" i="75"/>
  <c r="F128" i="75"/>
  <c r="F129" i="75"/>
  <c r="F130" i="75"/>
  <c r="F131" i="75"/>
  <c r="F132" i="75"/>
  <c r="F133" i="75"/>
  <c r="F135" i="75"/>
  <c r="F136" i="75"/>
  <c r="F137" i="75"/>
  <c r="F138" i="75"/>
  <c r="F139" i="75"/>
  <c r="F140" i="75"/>
  <c r="F141" i="75"/>
  <c r="F142" i="75"/>
  <c r="F143" i="75"/>
  <c r="F145" i="75"/>
  <c r="F146" i="75"/>
  <c r="F147" i="75"/>
  <c r="F148" i="75"/>
  <c r="F149" i="75"/>
  <c r="F150" i="75"/>
  <c r="F151" i="75"/>
  <c r="F152" i="75"/>
  <c r="F153" i="75"/>
  <c r="F154" i="75"/>
  <c r="F155" i="75"/>
  <c r="F156" i="75"/>
  <c r="F157" i="75"/>
  <c r="F159" i="75"/>
  <c r="F160" i="75"/>
  <c r="F161" i="75"/>
  <c r="F162" i="75"/>
  <c r="F163" i="75"/>
  <c r="F164" i="75"/>
  <c r="F165" i="75"/>
  <c r="F166" i="75"/>
  <c r="F167" i="75"/>
  <c r="F169" i="75"/>
  <c r="F170" i="75"/>
  <c r="F171" i="75"/>
  <c r="F172" i="75"/>
  <c r="F173" i="75"/>
  <c r="F174" i="75"/>
  <c r="F175" i="75"/>
  <c r="F176" i="75"/>
  <c r="F177" i="75"/>
  <c r="F179" i="75"/>
  <c r="F180" i="75"/>
  <c r="F181" i="75"/>
  <c r="F182" i="75"/>
  <c r="F183" i="75"/>
  <c r="F184" i="75"/>
  <c r="F185" i="75"/>
  <c r="F186" i="75"/>
  <c r="F187" i="75"/>
  <c r="F188" i="75"/>
  <c r="F190" i="75"/>
  <c r="F191" i="75"/>
  <c r="F192" i="75"/>
  <c r="F193" i="75"/>
  <c r="F194" i="75"/>
  <c r="F195" i="75"/>
  <c r="F196" i="75"/>
  <c r="F197" i="75"/>
  <c r="F198" i="75"/>
  <c r="F199" i="75"/>
  <c r="F200" i="75"/>
  <c r="F201" i="75"/>
  <c r="F203" i="75"/>
  <c r="F204" i="75"/>
  <c r="F205" i="75"/>
  <c r="F206" i="75"/>
  <c r="F207" i="75"/>
  <c r="F208" i="75"/>
  <c r="F209" i="75"/>
  <c r="F213" i="75"/>
  <c r="F214" i="75"/>
  <c r="F215" i="75"/>
  <c r="F216" i="75"/>
  <c r="F217" i="75"/>
  <c r="F218" i="75"/>
  <c r="F219" i="75"/>
  <c r="F220" i="75"/>
  <c r="F221" i="75"/>
  <c r="F223" i="75"/>
  <c r="F224" i="75"/>
  <c r="F225" i="75"/>
  <c r="F226" i="75"/>
  <c r="F227" i="75"/>
  <c r="F228" i="75"/>
  <c r="F229" i="75"/>
  <c r="F230" i="75"/>
  <c r="F232" i="75"/>
  <c r="F233" i="75"/>
  <c r="F234" i="75"/>
  <c r="F235" i="75"/>
  <c r="F236" i="75"/>
  <c r="F237" i="75"/>
  <c r="F238" i="75"/>
  <c r="F239" i="75"/>
  <c r="F241" i="75"/>
  <c r="F242" i="75"/>
  <c r="F243" i="75"/>
  <c r="F245" i="75"/>
  <c r="F246" i="75"/>
  <c r="F247" i="75"/>
  <c r="F248" i="75"/>
  <c r="F249" i="75"/>
  <c r="F251" i="75"/>
  <c r="F252" i="75"/>
  <c r="F253" i="75"/>
  <c r="F254" i="75"/>
  <c r="F255" i="75"/>
  <c r="F256" i="75"/>
  <c r="F257" i="75"/>
  <c r="F258" i="75"/>
  <c r="F260" i="75"/>
  <c r="F261" i="75"/>
  <c r="F262" i="75"/>
  <c r="F263" i="75"/>
  <c r="F264" i="75"/>
  <c r="F268" i="75"/>
  <c r="F269" i="75"/>
  <c r="F270" i="75"/>
  <c r="F271" i="75"/>
  <c r="F272" i="75"/>
  <c r="F273" i="75"/>
  <c r="F274" i="75"/>
  <c r="F275" i="75"/>
  <c r="F276" i="75"/>
  <c r="F277" i="75"/>
  <c r="F279" i="75"/>
  <c r="F280" i="75"/>
  <c r="F281" i="75"/>
  <c r="F282" i="75"/>
  <c r="F283" i="75"/>
  <c r="F284" i="75"/>
  <c r="F286" i="75"/>
  <c r="F287" i="75"/>
  <c r="F288" i="75"/>
  <c r="F290" i="75"/>
  <c r="F291" i="75"/>
  <c r="F292" i="75"/>
  <c r="F293" i="75"/>
  <c r="F294" i="75"/>
  <c r="F295" i="75"/>
  <c r="F296" i="75"/>
  <c r="F298" i="75"/>
  <c r="F299" i="75"/>
  <c r="F300" i="75"/>
  <c r="F302" i="75"/>
  <c r="F303" i="75"/>
  <c r="F304" i="75"/>
  <c r="F305" i="75"/>
  <c r="F306" i="75"/>
  <c r="F308" i="75"/>
  <c r="F309" i="75"/>
  <c r="F310" i="75"/>
  <c r="F311" i="75"/>
  <c r="F312" i="75"/>
  <c r="F313" i="75"/>
  <c r="F314" i="75"/>
  <c r="F315" i="75"/>
  <c r="F316" i="75"/>
  <c r="E8" i="75"/>
  <c r="E9" i="75"/>
  <c r="F576" i="75"/>
  <c r="E576" i="75"/>
  <c r="F575" i="75"/>
  <c r="E575" i="75"/>
  <c r="F574" i="75"/>
  <c r="E574" i="75"/>
  <c r="F572" i="75"/>
  <c r="E572" i="75"/>
  <c r="F571" i="75"/>
  <c r="E571" i="75"/>
  <c r="F570" i="75"/>
  <c r="E570" i="75"/>
  <c r="F569" i="75"/>
  <c r="E569" i="75"/>
  <c r="F567" i="75"/>
  <c r="E567" i="75"/>
  <c r="F566" i="75"/>
  <c r="E566" i="75"/>
  <c r="F565" i="75"/>
  <c r="E565" i="75"/>
  <c r="F564" i="75"/>
  <c r="E564" i="75"/>
  <c r="F562" i="75"/>
  <c r="E562" i="75"/>
  <c r="F561" i="75"/>
  <c r="E561" i="75"/>
  <c r="F560" i="75"/>
  <c r="E560" i="75"/>
  <c r="F559" i="75"/>
  <c r="E559" i="75"/>
  <c r="F558" i="75"/>
  <c r="E558" i="75"/>
  <c r="F557" i="75"/>
  <c r="E557" i="75"/>
  <c r="F551" i="75"/>
  <c r="E551" i="75"/>
  <c r="F550" i="75"/>
  <c r="E550" i="75"/>
  <c r="F549" i="75"/>
  <c r="E549" i="75"/>
  <c r="F548" i="75"/>
  <c r="E548" i="75"/>
  <c r="F547" i="75"/>
  <c r="E547" i="75"/>
  <c r="F545" i="75"/>
  <c r="E545" i="75"/>
  <c r="F544" i="75"/>
  <c r="E544" i="75"/>
  <c r="F543" i="75"/>
  <c r="E543" i="75"/>
  <c r="F542" i="75"/>
  <c r="E542" i="75"/>
  <c r="F540" i="75"/>
  <c r="E540" i="75"/>
  <c r="F539" i="75"/>
  <c r="E539" i="75"/>
  <c r="F537" i="75"/>
  <c r="E537" i="75"/>
  <c r="F536" i="75"/>
  <c r="E536" i="75"/>
  <c r="F535" i="75"/>
  <c r="E535" i="75"/>
  <c r="F534" i="75"/>
  <c r="E534" i="75"/>
  <c r="F532" i="75"/>
  <c r="E532" i="75"/>
  <c r="F531" i="75"/>
  <c r="E531" i="75"/>
  <c r="F530" i="75"/>
  <c r="E530" i="75"/>
  <c r="F529" i="75"/>
  <c r="E529" i="75"/>
  <c r="F528" i="75"/>
  <c r="E528" i="75"/>
  <c r="F526" i="75"/>
  <c r="E526" i="75"/>
  <c r="F525" i="75"/>
  <c r="E525" i="75"/>
  <c r="F524" i="75"/>
  <c r="E524" i="75"/>
  <c r="F523" i="75"/>
  <c r="E523" i="75"/>
  <c r="F522" i="75"/>
  <c r="E522" i="75"/>
  <c r="F521" i="75"/>
  <c r="E521" i="75"/>
  <c r="F515" i="75"/>
  <c r="E515" i="75"/>
  <c r="F514" i="75"/>
  <c r="E514" i="75"/>
  <c r="F513" i="75"/>
  <c r="E513" i="75"/>
  <c r="F511" i="75"/>
  <c r="E511" i="75"/>
  <c r="F510" i="75"/>
  <c r="E510" i="75"/>
  <c r="F509" i="75"/>
  <c r="E509" i="75"/>
  <c r="F508" i="75"/>
  <c r="E508" i="75"/>
  <c r="F507" i="75"/>
  <c r="E507" i="75"/>
  <c r="F506" i="75"/>
  <c r="E506" i="75"/>
  <c r="F505" i="75"/>
  <c r="E505" i="75"/>
  <c r="F504" i="75"/>
  <c r="E504" i="75"/>
  <c r="F503" i="75"/>
  <c r="E503" i="75"/>
  <c r="F501" i="75"/>
  <c r="E501" i="75"/>
  <c r="F500" i="75"/>
  <c r="E500" i="75"/>
  <c r="F499" i="75"/>
  <c r="E499" i="75"/>
  <c r="F497" i="75"/>
  <c r="E497" i="75"/>
  <c r="F496" i="75"/>
  <c r="E496" i="75"/>
  <c r="F495" i="75"/>
  <c r="E495" i="75"/>
  <c r="F494" i="75"/>
  <c r="E494" i="75"/>
  <c r="F493" i="75"/>
  <c r="E493" i="75"/>
  <c r="F492" i="75"/>
  <c r="E492" i="75"/>
  <c r="F491" i="75"/>
  <c r="E491" i="75"/>
  <c r="F490" i="75"/>
  <c r="E490" i="75"/>
  <c r="F489" i="75"/>
  <c r="E489" i="75"/>
  <c r="F487" i="75"/>
  <c r="E487" i="75"/>
  <c r="F486" i="75"/>
  <c r="E486" i="75"/>
  <c r="F485" i="75"/>
  <c r="E485" i="75"/>
  <c r="F484" i="75"/>
  <c r="E484" i="75"/>
  <c r="F483" i="75"/>
  <c r="E483" i="75"/>
  <c r="F482" i="75"/>
  <c r="E482" i="75"/>
  <c r="F481" i="75"/>
  <c r="E481" i="75"/>
  <c r="F479" i="75"/>
  <c r="E479" i="75"/>
  <c r="F478" i="75"/>
  <c r="E478" i="75"/>
  <c r="F477" i="75"/>
  <c r="E477" i="75"/>
  <c r="F476" i="75"/>
  <c r="E476" i="75"/>
  <c r="F475" i="75"/>
  <c r="E475" i="75"/>
  <c r="F474" i="75"/>
  <c r="E474" i="75"/>
  <c r="F470" i="75"/>
  <c r="E470" i="75"/>
  <c r="F468" i="75"/>
  <c r="E468" i="75"/>
  <c r="F467" i="75"/>
  <c r="E467" i="75"/>
  <c r="F466" i="75"/>
  <c r="E466" i="75"/>
  <c r="F465" i="75"/>
  <c r="E465" i="75"/>
  <c r="F464" i="75"/>
  <c r="E464" i="75"/>
  <c r="F463" i="75"/>
  <c r="E463" i="75"/>
  <c r="F462" i="75"/>
  <c r="E462" i="75"/>
  <c r="F460" i="75"/>
  <c r="E460" i="75"/>
  <c r="F459" i="75"/>
  <c r="E459" i="75"/>
  <c r="F458" i="75"/>
  <c r="E458" i="75"/>
  <c r="F457" i="75"/>
  <c r="E457" i="75"/>
  <c r="F456" i="75"/>
  <c r="E456" i="75"/>
  <c r="F455" i="75"/>
  <c r="E455" i="75"/>
  <c r="F453" i="75"/>
  <c r="E453" i="75"/>
  <c r="F452" i="75"/>
  <c r="E452" i="75"/>
  <c r="F451" i="75"/>
  <c r="E451" i="75"/>
  <c r="F450" i="75"/>
  <c r="E450" i="75"/>
  <c r="F449" i="75"/>
  <c r="E449" i="75"/>
  <c r="F447" i="75"/>
  <c r="E447" i="75"/>
  <c r="F446" i="75"/>
  <c r="E446" i="75"/>
  <c r="F445" i="75"/>
  <c r="E445" i="75"/>
  <c r="F444" i="75"/>
  <c r="E444" i="75"/>
  <c r="F443" i="75"/>
  <c r="E443" i="75"/>
  <c r="F442" i="75"/>
  <c r="E442" i="75"/>
  <c r="F441" i="75"/>
  <c r="E441" i="75"/>
  <c r="F440" i="75"/>
  <c r="E440" i="75"/>
  <c r="F438" i="75"/>
  <c r="E438" i="75"/>
  <c r="F437" i="75"/>
  <c r="E437" i="75"/>
  <c r="F436" i="75"/>
  <c r="E436" i="75"/>
  <c r="F435" i="75"/>
  <c r="E435" i="75"/>
  <c r="F434" i="75"/>
  <c r="E434" i="75"/>
  <c r="F433" i="75"/>
  <c r="E433" i="75"/>
  <c r="F432" i="75"/>
  <c r="E432" i="75"/>
  <c r="F431" i="75"/>
  <c r="E431" i="75"/>
  <c r="F430" i="75"/>
  <c r="E430" i="75"/>
  <c r="F429" i="75"/>
  <c r="E429" i="75"/>
  <c r="F428" i="75"/>
  <c r="E428" i="75"/>
  <c r="F427" i="75"/>
  <c r="E427" i="75"/>
  <c r="F425" i="75"/>
  <c r="E425" i="75"/>
  <c r="F424" i="75"/>
  <c r="E424" i="75"/>
  <c r="F423" i="75"/>
  <c r="E423" i="75"/>
  <c r="F422" i="75"/>
  <c r="E422" i="75"/>
  <c r="F421" i="75"/>
  <c r="E421" i="75"/>
  <c r="F420" i="75"/>
  <c r="E420" i="75"/>
  <c r="F419" i="75"/>
  <c r="E419" i="75"/>
  <c r="F418" i="75"/>
  <c r="E418" i="75"/>
  <c r="F417" i="75"/>
  <c r="E417" i="75"/>
  <c r="F416" i="75"/>
  <c r="E416" i="75"/>
  <c r="F415" i="75"/>
  <c r="E415" i="75"/>
  <c r="F414" i="75"/>
  <c r="E414" i="75"/>
  <c r="F413" i="75"/>
  <c r="E413" i="75"/>
  <c r="F409" i="75"/>
  <c r="E409" i="75"/>
  <c r="F408" i="75"/>
  <c r="E408" i="75"/>
  <c r="F407" i="75"/>
  <c r="E407" i="75"/>
  <c r="F406" i="75"/>
  <c r="E406" i="75"/>
  <c r="F405" i="75"/>
  <c r="E405" i="75"/>
  <c r="F403" i="75"/>
  <c r="E403" i="75"/>
  <c r="F402" i="75"/>
  <c r="E402" i="75"/>
  <c r="F401" i="75"/>
  <c r="E401" i="75"/>
  <c r="F400" i="75"/>
  <c r="E400" i="75"/>
  <c r="F399" i="75"/>
  <c r="E399" i="75"/>
  <c r="F398" i="75"/>
  <c r="E398" i="75"/>
  <c r="F397" i="75"/>
  <c r="E397" i="75"/>
  <c r="F395" i="75"/>
  <c r="E395" i="75"/>
  <c r="F393" i="75"/>
  <c r="E393" i="75"/>
  <c r="F392" i="75"/>
  <c r="E392" i="75"/>
  <c r="F391" i="75"/>
  <c r="E391" i="75"/>
  <c r="F390" i="75"/>
  <c r="E390" i="75"/>
  <c r="F389" i="75"/>
  <c r="E389" i="75"/>
  <c r="F388" i="75"/>
  <c r="E388" i="75"/>
  <c r="F386" i="75"/>
  <c r="E386" i="75"/>
  <c r="F385" i="75"/>
  <c r="E385" i="75"/>
  <c r="F384" i="75"/>
  <c r="E384" i="75"/>
  <c r="F383" i="75"/>
  <c r="E383" i="75"/>
  <c r="F382" i="75"/>
  <c r="E382" i="75"/>
  <c r="F381" i="75"/>
  <c r="E381" i="75"/>
  <c r="F380" i="75"/>
  <c r="E380" i="75"/>
  <c r="F378" i="75"/>
  <c r="E378" i="75"/>
  <c r="F377" i="75"/>
  <c r="E377" i="75"/>
  <c r="F376" i="75"/>
  <c r="E376" i="75"/>
  <c r="F375" i="75"/>
  <c r="E375" i="75"/>
  <c r="F374" i="75"/>
  <c r="E374" i="75"/>
  <c r="F373" i="75"/>
  <c r="E373" i="75"/>
  <c r="F372" i="75"/>
  <c r="E372" i="75"/>
  <c r="F371" i="75"/>
  <c r="E371" i="75"/>
  <c r="F370" i="75"/>
  <c r="E370" i="75"/>
  <c r="F369" i="75"/>
  <c r="E369" i="75"/>
  <c r="F367" i="75"/>
  <c r="E367" i="75"/>
  <c r="F366" i="75"/>
  <c r="E366" i="75"/>
  <c r="F365" i="75"/>
  <c r="E365" i="75"/>
  <c r="F364" i="75"/>
  <c r="E364" i="75"/>
  <c r="F363" i="75"/>
  <c r="E363" i="75"/>
  <c r="F362" i="75"/>
  <c r="E362" i="75"/>
  <c r="F361" i="75"/>
  <c r="E361" i="75"/>
  <c r="F360" i="75"/>
  <c r="E360" i="75"/>
  <c r="F356" i="75"/>
  <c r="E356" i="75"/>
  <c r="F355" i="75"/>
  <c r="E355" i="75"/>
  <c r="F354" i="75"/>
  <c r="E354" i="75"/>
  <c r="F353" i="75"/>
  <c r="E353" i="75"/>
  <c r="F352" i="75"/>
  <c r="E352" i="75"/>
  <c r="F351" i="75"/>
  <c r="E351" i="75"/>
  <c r="F350" i="75"/>
  <c r="E350" i="75"/>
  <c r="F349" i="75"/>
  <c r="E349" i="75"/>
  <c r="F347" i="75"/>
  <c r="E347" i="75"/>
  <c r="F346" i="75"/>
  <c r="E346" i="75"/>
  <c r="F345" i="75"/>
  <c r="E345" i="75"/>
  <c r="F344" i="75"/>
  <c r="E344" i="75"/>
  <c r="F342" i="75"/>
  <c r="E342" i="75"/>
  <c r="F341" i="75"/>
  <c r="E341" i="75"/>
  <c r="F340" i="75"/>
  <c r="E340" i="75"/>
  <c r="F339" i="75"/>
  <c r="E339" i="75"/>
  <c r="F337" i="75"/>
  <c r="E337" i="75"/>
  <c r="F336" i="75"/>
  <c r="E336" i="75"/>
  <c r="F335" i="75"/>
  <c r="E335" i="75"/>
  <c r="F334" i="75"/>
  <c r="E334" i="75"/>
  <c r="F333" i="75"/>
  <c r="E333" i="75"/>
  <c r="F331" i="75"/>
  <c r="E331" i="75"/>
  <c r="F330" i="75"/>
  <c r="E330" i="75"/>
  <c r="F329" i="75"/>
  <c r="E329" i="75"/>
  <c r="F328" i="75"/>
  <c r="E328" i="75"/>
  <c r="F327" i="75"/>
  <c r="E327" i="75"/>
  <c r="F326" i="75"/>
  <c r="E326" i="75"/>
  <c r="F324" i="75"/>
  <c r="E324" i="75"/>
  <c r="F323" i="75"/>
  <c r="E323" i="75"/>
  <c r="F322" i="75"/>
  <c r="E322" i="75"/>
  <c r="F321" i="75"/>
  <c r="E321" i="75"/>
  <c r="F320" i="75"/>
  <c r="E320" i="75"/>
  <c r="E316" i="75"/>
  <c r="E315" i="75"/>
  <c r="E314" i="75"/>
  <c r="E313" i="75"/>
  <c r="E312" i="75"/>
  <c r="E311" i="75"/>
  <c r="E310" i="75"/>
  <c r="E309" i="75"/>
  <c r="E308" i="75"/>
  <c r="E306" i="75"/>
  <c r="E305" i="75"/>
  <c r="E304" i="75"/>
  <c r="E303" i="75"/>
  <c r="E302" i="75"/>
  <c r="E300" i="75"/>
  <c r="E299" i="75"/>
  <c r="E298" i="75"/>
  <c r="E296" i="75"/>
  <c r="E295" i="75"/>
  <c r="E294" i="75"/>
  <c r="E293" i="75"/>
  <c r="E292" i="75"/>
  <c r="E291" i="75"/>
  <c r="E290" i="75"/>
  <c r="E288" i="75"/>
  <c r="E287" i="75"/>
  <c r="E286" i="75"/>
  <c r="E284" i="75"/>
  <c r="E283" i="75"/>
  <c r="E282" i="75"/>
  <c r="E281" i="75"/>
  <c r="E280" i="75"/>
  <c r="E279" i="75"/>
  <c r="E277" i="75"/>
  <c r="E276" i="75"/>
  <c r="E275" i="75"/>
  <c r="E274" i="75"/>
  <c r="E273" i="75"/>
  <c r="E272" i="75"/>
  <c r="E271" i="75"/>
  <c r="E270" i="75"/>
  <c r="E269" i="75"/>
  <c r="E268" i="75"/>
  <c r="E264" i="75"/>
  <c r="E263" i="75"/>
  <c r="E262" i="75"/>
  <c r="E261" i="75"/>
  <c r="E260" i="75"/>
  <c r="E258" i="75"/>
  <c r="E257" i="75"/>
  <c r="E256" i="75"/>
  <c r="E255" i="75"/>
  <c r="E254" i="75"/>
  <c r="E253" i="75"/>
  <c r="E252" i="75"/>
  <c r="E251" i="75"/>
  <c r="E249" i="75"/>
  <c r="E248" i="75"/>
  <c r="E247" i="75"/>
  <c r="E246" i="75"/>
  <c r="E245" i="75"/>
  <c r="E243" i="75"/>
  <c r="E242" i="75"/>
  <c r="E241" i="75"/>
  <c r="E239" i="75"/>
  <c r="E238" i="75"/>
  <c r="E237" i="75"/>
  <c r="E236" i="75"/>
  <c r="E235" i="75"/>
  <c r="E234" i="75"/>
  <c r="E233" i="75"/>
  <c r="E232" i="75"/>
  <c r="E230" i="75"/>
  <c r="E229" i="75"/>
  <c r="E228" i="75"/>
  <c r="E227" i="75"/>
  <c r="E226" i="75"/>
  <c r="E225" i="75"/>
  <c r="E224" i="75"/>
  <c r="E223" i="75"/>
  <c r="E221" i="75"/>
  <c r="E220" i="75"/>
  <c r="E219" i="75"/>
  <c r="E218" i="75"/>
  <c r="E217" i="75"/>
  <c r="E216" i="75"/>
  <c r="E215" i="75"/>
  <c r="E214" i="75"/>
  <c r="E213" i="75"/>
  <c r="E209" i="75"/>
  <c r="E208" i="75"/>
  <c r="E207" i="75"/>
  <c r="E206" i="75"/>
  <c r="E205" i="75"/>
  <c r="E204" i="75"/>
  <c r="E203" i="75"/>
  <c r="E201" i="75"/>
  <c r="E200" i="75"/>
  <c r="E199" i="75"/>
  <c r="E198" i="75"/>
  <c r="E197" i="75"/>
  <c r="E196" i="75"/>
  <c r="E195" i="75"/>
  <c r="E194" i="75"/>
  <c r="E193" i="75"/>
  <c r="E192" i="75"/>
  <c r="E191" i="75"/>
  <c r="E190" i="75"/>
  <c r="E188" i="75"/>
  <c r="E187" i="75"/>
  <c r="E186" i="75"/>
  <c r="E185" i="75"/>
  <c r="E184" i="75"/>
  <c r="E183" i="75"/>
  <c r="E182" i="75"/>
  <c r="E181" i="75"/>
  <c r="E180" i="75"/>
  <c r="E179" i="75"/>
  <c r="E177" i="75"/>
  <c r="E176" i="75"/>
  <c r="E175" i="75"/>
  <c r="E174" i="75"/>
  <c r="E173" i="75"/>
  <c r="E172" i="75"/>
  <c r="E171" i="75"/>
  <c r="E170" i="75"/>
  <c r="E169" i="75"/>
  <c r="E167" i="75"/>
  <c r="E166" i="75"/>
  <c r="E165" i="75"/>
  <c r="E164" i="75"/>
  <c r="E163" i="75"/>
  <c r="E162" i="75"/>
  <c r="E161" i="75"/>
  <c r="E160" i="75"/>
  <c r="E159" i="75"/>
  <c r="E157" i="75"/>
  <c r="E156" i="75"/>
  <c r="E155" i="75"/>
  <c r="E154" i="75"/>
  <c r="E153" i="75"/>
  <c r="E152" i="75"/>
  <c r="E151" i="75"/>
  <c r="E150" i="75"/>
  <c r="E149" i="75"/>
  <c r="E148" i="75"/>
  <c r="E147" i="75"/>
  <c r="E146" i="75"/>
  <c r="E145" i="75"/>
  <c r="E143" i="75"/>
  <c r="E142" i="75"/>
  <c r="E141" i="75"/>
  <c r="E140" i="75"/>
  <c r="E139" i="75"/>
  <c r="E138" i="75"/>
  <c r="E137" i="75"/>
  <c r="E136" i="75"/>
  <c r="E135" i="75"/>
  <c r="E133" i="75"/>
  <c r="E132" i="75"/>
  <c r="E131" i="75"/>
  <c r="E130" i="75"/>
  <c r="E129" i="75"/>
  <c r="E128" i="75"/>
  <c r="E127" i="75"/>
  <c r="E126" i="75"/>
  <c r="E125" i="75"/>
  <c r="E123" i="75"/>
  <c r="E122" i="75"/>
  <c r="E121" i="75"/>
  <c r="E120" i="75"/>
  <c r="E119" i="75"/>
  <c r="E118" i="75"/>
  <c r="E117" i="75"/>
  <c r="E116" i="75"/>
  <c r="E115" i="75"/>
  <c r="E111" i="75"/>
  <c r="E110" i="75"/>
  <c r="E109" i="75"/>
  <c r="E108" i="75"/>
  <c r="E107" i="75"/>
  <c r="E105" i="75"/>
  <c r="E104" i="75"/>
  <c r="E103" i="75"/>
  <c r="E102" i="75"/>
  <c r="E100" i="75"/>
  <c r="E99" i="75"/>
  <c r="E98" i="75"/>
  <c r="E97" i="75"/>
  <c r="E96" i="75"/>
  <c r="E94" i="75"/>
  <c r="E93" i="75"/>
  <c r="E92" i="75"/>
  <c r="E91" i="75"/>
  <c r="E90" i="75"/>
  <c r="E88" i="75"/>
  <c r="E87" i="75"/>
  <c r="E86" i="75"/>
  <c r="E85" i="75"/>
  <c r="E84" i="75"/>
  <c r="E83" i="75"/>
  <c r="E82" i="75"/>
  <c r="E81" i="75"/>
  <c r="E77" i="75"/>
  <c r="E76" i="75"/>
  <c r="E75" i="75"/>
  <c r="E73" i="75"/>
  <c r="E72" i="75"/>
  <c r="E71" i="75"/>
  <c r="E70" i="75"/>
  <c r="E69" i="75"/>
  <c r="E68" i="75"/>
  <c r="E66" i="75"/>
  <c r="E65" i="75"/>
  <c r="E64" i="75"/>
  <c r="E62" i="75"/>
  <c r="E61" i="75"/>
  <c r="E60" i="75"/>
  <c r="E59" i="75"/>
  <c r="E58" i="75"/>
  <c r="E57" i="75"/>
  <c r="E56" i="75"/>
  <c r="E55" i="75"/>
  <c r="E54" i="75"/>
  <c r="E53" i="75"/>
  <c r="E52" i="75"/>
  <c r="E51" i="75"/>
  <c r="E49" i="75"/>
  <c r="E48" i="75"/>
  <c r="E47" i="75"/>
  <c r="E46" i="75"/>
  <c r="E45" i="75"/>
  <c r="E43" i="75"/>
  <c r="E42" i="75"/>
  <c r="E41" i="75"/>
  <c r="E40" i="75"/>
  <c r="E38" i="75"/>
  <c r="E37" i="75"/>
  <c r="E36" i="75"/>
  <c r="E35" i="75"/>
  <c r="E34" i="75"/>
  <c r="E33" i="75"/>
  <c r="E29" i="75"/>
  <c r="E28" i="75"/>
  <c r="E27" i="75"/>
  <c r="E26" i="75"/>
  <c r="E25" i="75"/>
  <c r="E23" i="75"/>
  <c r="E22" i="75"/>
  <c r="E21" i="75"/>
  <c r="E20" i="75"/>
  <c r="E19" i="75"/>
  <c r="E17" i="75"/>
  <c r="E16" i="75"/>
  <c r="E15" i="75"/>
  <c r="E14" i="75"/>
  <c r="E13" i="75"/>
  <c r="E11" i="75"/>
  <c r="E10" i="75"/>
  <c r="N581" i="75" l="1"/>
</calcChain>
</file>

<file path=xl/sharedStrings.xml><?xml version="1.0" encoding="utf-8"?>
<sst xmlns="http://schemas.openxmlformats.org/spreadsheetml/2006/main" count="3451" uniqueCount="1040">
  <si>
    <t>Values</t>
  </si>
  <si>
    <t>Solution</t>
  </si>
  <si>
    <t>Vendor Responding</t>
  </si>
  <si>
    <t>SF - Standard (Configurable) Functionality</t>
  </si>
  <si>
    <t>Proposed HCM Solution</t>
  </si>
  <si>
    <t>SSP</t>
  </si>
  <si>
    <t>DT - Development Tools</t>
  </si>
  <si>
    <t>Specialty Solution</t>
  </si>
  <si>
    <t>ISP</t>
  </si>
  <si>
    <t>FR - Provided in Future Release</t>
  </si>
  <si>
    <t>Both SSP and ISP</t>
  </si>
  <si>
    <t>DNM - Does not Meet Specification</t>
  </si>
  <si>
    <t xml:space="preserve"> </t>
  </si>
  <si>
    <t>No response needs to be made to this tab of the spreadsheet.</t>
  </si>
  <si>
    <t>Functional Area</t>
  </si>
  <si>
    <t>Total Specs</t>
  </si>
  <si>
    <t>Unified System and User Experience</t>
  </si>
  <si>
    <t>Implementation and Change Management</t>
  </si>
  <si>
    <t>Document Management System Requirements</t>
  </si>
  <si>
    <t>The proposed HRIS should provide a unified and consistent user experience across all modules and must support compliance with public-sector employment and data regulations and be configurable without extensive reliance on vendor support. Vendors must offer strong documentation, ongoing support, and a clear implementation plan. Vendors must demonstrate proven success in deploying systems of similar scale and complexity in the public sector.</t>
  </si>
  <si>
    <t>2.2.1</t>
  </si>
  <si>
    <t>2.2.2</t>
  </si>
  <si>
    <t>2.2.3</t>
  </si>
  <si>
    <t>2.2.4</t>
  </si>
  <si>
    <t>2.1.1</t>
  </si>
  <si>
    <t>2.1.2</t>
  </si>
  <si>
    <t>2.1.3</t>
  </si>
  <si>
    <t>2.1.4</t>
  </si>
  <si>
    <t>2.2.5</t>
  </si>
  <si>
    <t>Required</t>
  </si>
  <si>
    <t>Strongly Preferred</t>
  </si>
  <si>
    <t>Preferred</t>
  </si>
  <si>
    <t>Performance Management System Requirements</t>
  </si>
  <si>
    <t>The system must function as a unified platform or suite with seamless navigation between modules (e.g., Core HR, Time, Payroll, Benefits, Performance Management, etc.).</t>
  </si>
  <si>
    <t>Consistent look and feel across modules, with single login, navigation structure, and search tools.</t>
  </si>
  <si>
    <t>Employees and managers should have a single point of entry (e.g., self-service portal or app) for HR, pay, time, and benefits tasks.</t>
  </si>
  <si>
    <t>Role-based dashboards summarize key actions and deadlines (e.g., time approval, evaluations due, training incomplete).</t>
  </si>
  <si>
    <t>Support and Maintenance</t>
  </si>
  <si>
    <t>Vendor offers change management toolkits and sample communication templates for internal rollout.</t>
  </si>
  <si>
    <t>Vendor offers a staged implementation with priority for Document Management, Core HR, Time and Attendance, Payroll System, and Benefits Administration modules (Sections 3, 4, 5, 6, and 7) in an initial phase, followed by Talent Acquisition and Onboarding (Sections 5 and 9), Performance Management (Section 10), the optional Learning Management System (Section 11) and the optional Employe Engagement tools (Section 12).</t>
  </si>
  <si>
    <t>Vendor must provide a dedicated implementation team with public-sector experience and a project manager assigned for the duration.</t>
  </si>
  <si>
    <t>Implementation plan must include: (1) Timeline with key milestones, (2) Data migration strategy, (3) Configuration and testing plan, (4) Parallel run and payroll validation (if applicable), (5) Go-live checklist and contingency planning.</t>
  </si>
  <si>
    <t>Vendor must provide train-the-trainer materials, admin guides, and end-user documentation.</t>
  </si>
  <si>
    <t>Training and Documentation</t>
  </si>
  <si>
    <t>2.3.1</t>
  </si>
  <si>
    <t>2.3.2</t>
  </si>
  <si>
    <t>2.3.3</t>
  </si>
  <si>
    <t>2.3.4</t>
  </si>
  <si>
    <t>2.3.5</t>
  </si>
  <si>
    <t>Vendor must provide ongoing technical support via phone, email, and web ticketing with defined response times (e.g., within 4 business hours for priority issues).</t>
  </si>
  <si>
    <t>Access to a customer knowledge base, training videos, release notes, and user forums must be included.</t>
  </si>
  <si>
    <t>Regular system updates must be included in licensing at no additional cost.</t>
  </si>
  <si>
    <t>Named customer success representative or account manager post-implementation.</t>
  </si>
  <si>
    <t>Vendor conducts periodic customer check-ins or system health reviews.</t>
  </si>
  <si>
    <t>2.4.1</t>
  </si>
  <si>
    <t>2.4.2</t>
  </si>
  <si>
    <t>2.4.3</t>
  </si>
  <si>
    <t>2.4.4</t>
  </si>
  <si>
    <t>2.4.5</t>
  </si>
  <si>
    <t>Vendor must provide comprehensive training materials for administrators, managers, and employees.</t>
  </si>
  <si>
    <t>Training materials must be accessible post-go-live for onboarding and reference.</t>
  </si>
  <si>
    <t>Training is available in multiple formats (e.g., live sessions, video tutorials, written guides).</t>
  </si>
  <si>
    <t>Online help within the application provides context-sensitive assistance for end users.</t>
  </si>
  <si>
    <t>Vendor will provide updated training materials to align with major system or UI updates.</t>
  </si>
  <si>
    <t>3.1.1</t>
  </si>
  <si>
    <t>3.1.2</t>
  </si>
  <si>
    <t>3.1.3</t>
  </si>
  <si>
    <t>3.1.4</t>
  </si>
  <si>
    <t>3.1.5</t>
  </si>
  <si>
    <t>3.1.6</t>
  </si>
  <si>
    <t>System must support multi-factor authentication (MFA) for administrator and high-privilege roles.</t>
  </si>
  <si>
    <t>Role-based access controls must be configurable at the module, field, and workflow level.</t>
  </si>
  <si>
    <t>Ability to configure access profiles for different user types (e.g., HR staff, managers, auditors, IT admins).</t>
  </si>
  <si>
    <t>System should support Single Sign-On (SSO) using SAML 2.0 or OAuth2 compatible with Microsoft Entra ID / Azure Active Directory.</t>
  </si>
  <si>
    <t>If system does not support SSO, system should allow self-service username lookup and password reset.</t>
  </si>
  <si>
    <t>System includes impersonation functionality for IT/HR admins to troubleshoot user accounts without compromising security.</t>
  </si>
  <si>
    <t>3.2.1</t>
  </si>
  <si>
    <t>3.2.2</t>
  </si>
  <si>
    <t>3.2.3</t>
  </si>
  <si>
    <t>3.2.4</t>
  </si>
  <si>
    <t>Solution must be hosted in a public cloud environment (e.g., AWS, Azure, Google Cloud) and delivered as multi-tenant SaaS with guaranteed uptime of 99.9% or greater.</t>
  </si>
  <si>
    <t>Vendor must provide documentation on physical and logical security measures for data centers (e.g., SOC 2 compliance).</t>
  </si>
  <si>
    <t>System must include service level agreements (SLAs) for uptime, response time, and issue resolution.</t>
  </si>
  <si>
    <t>Vendor provides regional data residency options compliant with applicable public-sector regulations.</t>
  </si>
  <si>
    <t>3.3.1</t>
  </si>
  <si>
    <t>3.3.2</t>
  </si>
  <si>
    <t>3.3.3</t>
  </si>
  <si>
    <t>3.3.4</t>
  </si>
  <si>
    <t>3.3.5</t>
  </si>
  <si>
    <t>All data in transit and at rest must be encrypted using industry-standard protocols (e.g., TLS 1.2+, AES-256).</t>
  </si>
  <si>
    <t>System must include field-level encryption for highly sensitive data (e.g., SSN, health information).</t>
  </si>
  <si>
    <t>System must support configurable data retention and purge policies aligned with agency rules and legal requirements.</t>
  </si>
  <si>
    <t>Audit logs must track access, changes, and deletions with timestamps and user details.</t>
  </si>
  <si>
    <t>System supports secure API key management and IP whitelisting for integrations.</t>
  </si>
  <si>
    <t>3.4.1</t>
  </si>
  <si>
    <t>System must support integration with:</t>
  </si>
  <si>
    <t>a.  The agency’s enterprise financial system (currently Microsoft Dynamics 365) with flexibility to support future ERP transitions (Section 6.6.1)</t>
  </si>
  <si>
    <t>b.  Background check providers (e.g., flat file or API) (Section 8.6.3)</t>
  </si>
  <si>
    <t>c.  Benefits carriers and/or Employee Navigator (834 EDI and other formats) (Section 7.3)</t>
  </si>
  <si>
    <t>d.  Microsoft Entra ID / Azure AD (SSO and user provisioning)</t>
  </si>
  <si>
    <t>e.  Trapeze OPS (for workforce scheduling/timekeeping) (Section 5.7.2)</t>
  </si>
  <si>
    <t>f.   Microsoft Power BI (all modules)</t>
  </si>
  <si>
    <t>g.   Microsoft SharePoint (Section 3.1.7)</t>
  </si>
  <si>
    <t>3.4.2</t>
  </si>
  <si>
    <t>3.4.3</t>
  </si>
  <si>
    <t>3.4.4</t>
  </si>
  <si>
    <t>3.4.5</t>
  </si>
  <si>
    <t>Support for flat-file imports and exports, REST APIs, and scheduled data syncs.</t>
  </si>
  <si>
    <t>Vendor maintains up-to-date documentation for all standard integrations and web services.</t>
  </si>
  <si>
    <t>Integration platform includes error handling, logging, and retry capabilities.</t>
  </si>
  <si>
    <t>Ability to schedule or trigger integrations based on status changes (e.g., employee hire triggers email account provisioning).</t>
  </si>
  <si>
    <t>3.5.1</t>
  </si>
  <si>
    <t>3.5.2</t>
  </si>
  <si>
    <t>3.5.3</t>
  </si>
  <si>
    <t>IT staff must be able to configure business rules, approval workflows, and security roles without vendor support.</t>
  </si>
  <si>
    <t>Admin console must include tools to manage users, permissions, notifications, and integrations.</t>
  </si>
  <si>
    <t>System must allow administrators to generate data extracts or backup snapshots on demand.</t>
  </si>
  <si>
    <t>3.6.1</t>
  </si>
  <si>
    <t>3.6.2</t>
  </si>
  <si>
    <t>3.6.3</t>
  </si>
  <si>
    <t>3.6.4</t>
  </si>
  <si>
    <t>3.6.5</t>
  </si>
  <si>
    <t>3.6.6</t>
  </si>
  <si>
    <t xml:space="preserve">Vendor must provide system updates, including security patches, bug fixes, regulatory updates, and feature enhancements, as part of the standard licensing or subscription cost. Updates must be deployed on a regular schedule and/or as needed to maintain compliance with applicable laws (e.g., FLSA, ACA, tax codes), ensure system stability, and improve user functionality. The system must be updated without requiring significant downtime or manual intervention by agency staff. </t>
  </si>
  <si>
    <t xml:space="preserve"> Sandbox or staging environment for testing configuration changes before applying to production.</t>
  </si>
  <si>
    <t>Vendor must communicate system updates at least 30 days in advance with documentation of changes.</t>
  </si>
  <si>
    <t>HR, Payroll and IT staff must have access to a test or staging environment to preview upcoming releases.</t>
  </si>
  <si>
    <t>Optional features or major UI changes can be toggled on/off or phased in by the agency</t>
  </si>
  <si>
    <t>Self-service release notes and training materials must be available prior to system updates.</t>
  </si>
  <si>
    <t>3.7.1</t>
  </si>
  <si>
    <t>3.7.2</t>
  </si>
  <si>
    <t>3.7.3</t>
  </si>
  <si>
    <t>Vendor provides native mobile app (iOS and Android) for employee access to self-service portals.</t>
  </si>
  <si>
    <t>All modules must function in at least the two most recent versions of Chrome, Edge, Firefox, and Safari.</t>
  </si>
  <si>
    <t>Employee and manager self-service portals must be accessible via modern browsers and mobile devices.</t>
  </si>
  <si>
    <t>4.1.1</t>
  </si>
  <si>
    <t>4.1.2</t>
  </si>
  <si>
    <t>4.1.3</t>
  </si>
  <si>
    <t>4.1.4</t>
  </si>
  <si>
    <t>4.1.5</t>
  </si>
  <si>
    <t>4.1.6</t>
  </si>
  <si>
    <t>4.1.7</t>
  </si>
  <si>
    <t>4.1.8</t>
  </si>
  <si>
    <t>System must support creation and maintenance of electronic personnel files for all employees.</t>
  </si>
  <si>
    <t>System must support upload and download of standard file types (e.g., PDF, Word, Excel, JPEG).</t>
  </si>
  <si>
    <t xml:space="preserve"> Documents must be associated with employee records and categorized by document type (e.g., I-9, performance evaluation, FMLA, license).</t>
  </si>
  <si>
    <t>Each document must include metadata such as upload date, document type, uploader identity, and expiration date if applicable.</t>
  </si>
  <si>
    <t>Ability to tag documents with custom fields (e.g., union status, renewal cycle) for filtering and reporting.</t>
  </si>
  <si>
    <t>System supports in-application preview of documents.</t>
  </si>
  <si>
    <t xml:space="preserve"> Supports unlimited document types with configurable file size and allowed extensions.</t>
  </si>
  <si>
    <t>For Microsoft Office documents, system supports real-time simultaneous editing via SharePoint or similar interface.</t>
  </si>
  <si>
    <t>4.2.1</t>
  </si>
  <si>
    <t>4.2.2</t>
  </si>
  <si>
    <t>4.2.3</t>
  </si>
  <si>
    <t>4.2.4</t>
  </si>
  <si>
    <t>4.2.5</t>
  </si>
  <si>
    <t>Role-based access must control visibility and edit permissions at the document type level (e.g., supervisors can view evaluations but not medical files).</t>
  </si>
  <si>
    <t>System must support confidential document categories (e.g., medical, investigations, accommodations) with restricted access.</t>
  </si>
  <si>
    <t>System must support audit logging of document views, uploads, edits, and deletions.</t>
  </si>
  <si>
    <t>Enhanced security protocols for Personally Identifiable Information (PII) and protected health information (PHI).</t>
  </si>
  <si>
    <t>Preferred – Ability to mark documents as “read-only” or prevent deletion based on classification or approval status.</t>
  </si>
  <si>
    <t>4.3.1</t>
  </si>
  <si>
    <t>4.3.2</t>
  </si>
  <si>
    <t>4.3.3</t>
  </si>
  <si>
    <t>4.3.4</t>
  </si>
  <si>
    <t>4.3.5</t>
  </si>
  <si>
    <t>System must support routing of documents for review and approval, including e-signature where applicable.</t>
  </si>
  <si>
    <t>HR must be able to assign document completion tasks to employees or managers (e.g., upload license, sign handbook).</t>
  </si>
  <si>
    <t>Automated notifications must be triggered when documents are due, expired, or awaiting signature.</t>
  </si>
  <si>
    <t>Integration with onboarding, performance, and leave workflows for automatic document creation and filing.</t>
  </si>
  <si>
    <t>Employees can complete and sign documents directly through the employee portal or mobile app.</t>
  </si>
  <si>
    <t>4.4.1</t>
  </si>
  <si>
    <t>4.4.2</t>
  </si>
  <si>
    <t>4.4.3</t>
  </si>
  <si>
    <t>4.4.4</t>
  </si>
  <si>
    <t>Ability to apply legal holds or override retention policies in case of litigation or audit.</t>
  </si>
  <si>
    <t>Reports must be available to identify missing, expired, or upcoming document requirements by employee or department.</t>
  </si>
  <si>
    <t>HR must be able to configure retention rules based on local, state, and federal requirements (e.g., I-9 retention post-termination).</t>
  </si>
  <si>
    <t>System must support document retention scheduling by type, with automatic reminders or expiration actions (e.g., archive, delete).</t>
  </si>
  <si>
    <t>4.5.1</t>
  </si>
  <si>
    <t>4.5.2</t>
  </si>
  <si>
    <t>4.5.3</t>
  </si>
  <si>
    <t>4.5.4</t>
  </si>
  <si>
    <t>4.5.5</t>
  </si>
  <si>
    <t>Reports must include: (1) Document inventory by employee or department, (2) Expiring documents, (3) Missing required documents by document type, (4) File size and usage tracking (for cloud storage management).</t>
  </si>
  <si>
    <t>Export capabilities to Excel, PDF, and CSV formats.</t>
  </si>
  <si>
    <t>Drag-and-drop upload and bulk upload capabilities for document import.</t>
  </si>
  <si>
    <t>Searchable document repository across employees and categories.</t>
  </si>
  <si>
    <t xml:space="preserve"> Ability to designate certain documents to be viewable by managers. </t>
  </si>
  <si>
    <t>5.1.1</t>
  </si>
  <si>
    <t>5.1.2</t>
  </si>
  <si>
    <t>5.1.3</t>
  </si>
  <si>
    <t>5.1.4</t>
  </si>
  <si>
    <t>5.1.5</t>
  </si>
  <si>
    <t>5.1.6</t>
  </si>
  <si>
    <t>5.1.7</t>
  </si>
  <si>
    <t>5.1.8</t>
  </si>
  <si>
    <t>5.1.9</t>
  </si>
  <si>
    <t>A single record of truth for each employee, accessible to HR, supervisors, and employees based on role.</t>
  </si>
  <si>
    <t>Ability to track demographic information, employment history, compensation, position assignments, certifications, training, and performance data.</t>
  </si>
  <si>
    <t xml:space="preserve"> Track an unlimited number of user-defined fields and allow HR to configure those without vendor support.</t>
  </si>
  <si>
    <t>Audit trail of data changes including timestamp and user who made the change.</t>
  </si>
  <si>
    <t>Distinct recordkeeping for concurrent roles (e.g., employees appointed to temporary/interim assignments).</t>
  </si>
  <si>
    <t>Ability to track employee status across multiple employment types (e.g., seasonal, part-time, grant-funded, temporary, intern) with user-defined categories.</t>
  </si>
  <si>
    <t xml:space="preserve"> Ability to store and report on civil rights data (e.g., race, sex, veteran status, disability status) for compliance reporting.</t>
  </si>
  <si>
    <t>Ability to manage and track official work locations and remote/hybrid statuses.</t>
  </si>
  <si>
    <t>Support for multiple unique identifiers: employee ID, last 4 of SSN, license numbers (e.g., driver’s license or commercial vehicle certification)​.</t>
  </si>
  <si>
    <t>Ability to define and manage a position-based organizational hierarchy with an unlimited number of client-defined levels, departments, locations, jobs, and positions.</t>
  </si>
  <si>
    <t xml:space="preserve">Support for vacant and filled positions, including customizable position control numbers. </t>
  </si>
  <si>
    <t>Tools to support reorganization, temporary reassignments, interim assignments, and succession planning.</t>
  </si>
  <si>
    <t>Ability to associate budget codes or general ledger strings with positions for accounting integration.</t>
  </si>
  <si>
    <t>Ability to designate positions as overfilled, underfilled, or on hold for historical or compliance purposes.</t>
  </si>
  <si>
    <t>Ability to track effective dates of positions and assignments, including overlapping or future-dated assignments.</t>
  </si>
  <si>
    <t xml:space="preserve"> Ability to associate groups of positions with general ledger strings and workers compensation codes.</t>
  </si>
  <si>
    <t>Tracking of FTE allocation and budgeted vs. actual staffing.</t>
  </si>
  <si>
    <t>Ability to bulk load budgeted positions including control numbers and titles from agency financial system.</t>
  </si>
  <si>
    <t>5.2.1</t>
  </si>
  <si>
    <t>5.2.2</t>
  </si>
  <si>
    <t>5.2.3</t>
  </si>
  <si>
    <t>5.2.4</t>
  </si>
  <si>
    <t>5.2.5</t>
  </si>
  <si>
    <t>5.2.6</t>
  </si>
  <si>
    <t>5.2.7</t>
  </si>
  <si>
    <t>5.2.8</t>
  </si>
  <si>
    <t>5.2.9</t>
  </si>
  <si>
    <t>5.3.1</t>
  </si>
  <si>
    <t>5.3.2</t>
  </si>
  <si>
    <t>5.3.3</t>
  </si>
  <si>
    <t>5.3.4</t>
  </si>
  <si>
    <t>5.3.5</t>
  </si>
  <si>
    <t>5.3.6</t>
  </si>
  <si>
    <t>5.3.7</t>
  </si>
  <si>
    <t>5.3.8</t>
  </si>
  <si>
    <t>5.3.9</t>
  </si>
  <si>
    <t xml:space="preserve">Configurable workflows for personnel actions including: (1) New hires, (2) Promotions, (3) Transfers, (4) Pay changes, (5) Terminations, (6) FMLA and leave of absence notifications. </t>
  </si>
  <si>
    <t>Support for alternate workflows based on initiator role (e.g., manager-submitted vs. HR-submitted changes).</t>
  </si>
  <si>
    <t xml:space="preserve">Role-based approval routing with automated notifications, reminders, and audit tracking of all approval activity. </t>
  </si>
  <si>
    <t>Support for workflow delegation (e.g., vacation backup) and unlimited approval levels.</t>
  </si>
  <si>
    <t>Administrator dashboard to view/cancel pending workflows and view full workflow history.</t>
  </si>
  <si>
    <t>Ability to attach supporting documentation (PDFs, Word, Excel) to personnel actions.</t>
  </si>
  <si>
    <t>Reporting tools for tracking action status and throughput time.</t>
  </si>
  <si>
    <t>Ability to push notifications to email.</t>
  </si>
  <si>
    <t>Ability to push notifications to Microsoft Teams.</t>
  </si>
  <si>
    <t>5.4.1</t>
  </si>
  <si>
    <t>5.4.2</t>
  </si>
  <si>
    <t>5.4.3</t>
  </si>
  <si>
    <t>5.4.4</t>
  </si>
  <si>
    <t>5.4.5</t>
  </si>
  <si>
    <t>5.4.6</t>
  </si>
  <si>
    <t>5.4.7</t>
  </si>
  <si>
    <t>5.4.8</t>
  </si>
  <si>
    <t>5.4.9</t>
  </si>
  <si>
    <t>5.4.10</t>
  </si>
  <si>
    <t>5.4.11</t>
  </si>
  <si>
    <t>5.4.12</t>
  </si>
  <si>
    <t>5.4.13</t>
  </si>
  <si>
    <t xml:space="preserve">Support for pay grades, step progressions, and market-based salary structures. </t>
  </si>
  <si>
    <t>Ability to assign multiple compensation components to an employee (e.g., base pay, shift differential, interim pay).</t>
  </si>
  <si>
    <t>Ability to assign pay change effective dates in the past or future.</t>
  </si>
  <si>
    <t xml:space="preserve">Tools to conduct bulk wage/salary updates for pre-defined groups of employees. </t>
  </si>
  <si>
    <t xml:space="preserve">Integration with payroll to ensure accurate pay calculations. </t>
  </si>
  <si>
    <t>Effective-dated salary tables with tracking of grades, steps, and historical changes.</t>
  </si>
  <si>
    <t>Track compensation limits by pay grade and provide warnings for over-range offers.</t>
  </si>
  <si>
    <t>Retroactive pay calculation and workflow, with audit trail and configurable time window (e.g., 90 days, 2 years)​ (Section 6).</t>
  </si>
  <si>
    <t>Native payroll functionality (Section 6).</t>
  </si>
  <si>
    <t>Ability to conduct bulk wage/salary updates for ad-hoc groups of employees.</t>
  </si>
  <si>
    <t>Native compensation analysis functionality or integration with salary.com or similar tool.</t>
  </si>
  <si>
    <t>Native ability to model salary changes or compensation scenarios for individuals or groups (e.g., modeling cost of COLA)​.</t>
  </si>
  <si>
    <t>Provide individual total compensation statements available to employee self-service.</t>
  </si>
  <si>
    <t>5.5.1</t>
  </si>
  <si>
    <t>5.5.2</t>
  </si>
  <si>
    <t>5.5.3</t>
  </si>
  <si>
    <t>5.5.4</t>
  </si>
  <si>
    <t>5.5.5</t>
  </si>
  <si>
    <t>5.5.6</t>
  </si>
  <si>
    <t>5.5.7</t>
  </si>
  <si>
    <t>5.5.8</t>
  </si>
  <si>
    <t>5.5.9</t>
  </si>
  <si>
    <t xml:space="preserve">Central library of job descriptions tied to position types. </t>
  </si>
  <si>
    <t xml:space="preserve">Version control and change tracking for job descriptions. </t>
  </si>
  <si>
    <t>Support for multiple classification types (e.g. salaried/exempt, salaried/non-exempt, hourly/non-exempt).</t>
  </si>
  <si>
    <t>Support for job families and career ladders.</t>
  </si>
  <si>
    <t>Self-service tools for hiring managers to propose revisions subject to HR review.</t>
  </si>
  <si>
    <t>Ability to integrate with classification and compensation software (e.g. Salary.com Comp Analyst).</t>
  </si>
  <si>
    <t>Maintain master job title list with EEO and workers compensation codes, FLSA status, and other regulatory fields.</t>
  </si>
  <si>
    <t>Native job description component database with ability to build new descriptions from existing component parts and bulk update wording across multiple descriptions (e.g., replace “Proficiency with Microsoft Office Suite” with “Proficiency with Microsoft Office Suite including SharePoint and Teams” in multiple descriptions at once).</t>
  </si>
  <si>
    <t>Native tools to manage salary grades.</t>
  </si>
  <si>
    <t>5.6.1</t>
  </si>
  <si>
    <t>5.6.2</t>
  </si>
  <si>
    <t>5.6.3</t>
  </si>
  <si>
    <t>5.6.4</t>
  </si>
  <si>
    <t>5.6.5</t>
  </si>
  <si>
    <t>5.6.6</t>
  </si>
  <si>
    <t>5.6.7</t>
  </si>
  <si>
    <t>5.6.8</t>
  </si>
  <si>
    <t>5.6.9</t>
  </si>
  <si>
    <t xml:space="preserve">Secure employee portal to view/update personal information, access forms, view job history, submit requests, upload and attach supporting documentation, and view and print official documents (e.g., W-2s, employment verification letters, performance reviews). </t>
  </si>
  <si>
    <t>Manager portal for viewing team member data, initiating personnel actions, and tracking deadlines (e.g., probationary review dates).</t>
  </si>
  <si>
    <t>Configurable announcements and action-required alerts (e.g., “Submit emergency contact info”).</t>
  </si>
  <si>
    <t>Allow employees to electronically sign documents and configure visibility of forms by role.</t>
  </si>
  <si>
    <t>Employee self-service portal must be mobile-friendly or offer native iOS and Android apps.</t>
  </si>
  <si>
    <t>Manager portal should be mobile-friendly or offer native iOS/Android apps.</t>
  </si>
  <si>
    <t>Allow managers to delegate self-service functions during absences.</t>
  </si>
  <si>
    <t>5.7.1</t>
  </si>
  <si>
    <t>5.7.2</t>
  </si>
  <si>
    <t>5.7.3</t>
  </si>
  <si>
    <t>5.7.4</t>
  </si>
  <si>
    <t>5.7.5</t>
  </si>
  <si>
    <t>5.7.6</t>
  </si>
  <si>
    <t>5.7.7</t>
  </si>
  <si>
    <t>5.7.8</t>
  </si>
  <si>
    <t>5.7.9</t>
  </si>
  <si>
    <t>5.7.10</t>
  </si>
  <si>
    <t xml:space="preserve">Includes or integrates with a case management feature that supports the tracking, documentation, and resolution of HR-related employee inquiries and transactions. </t>
  </si>
  <si>
    <t>Provides visibility into the status of each case, supports assignment and escalation workflows, and allows HR staff to document resolution steps and maintain compliance records.</t>
  </si>
  <si>
    <t>Cases must be linked to employee records and include subject, status, assigned staff, key dates, and resolution notes.</t>
  </si>
  <si>
    <t>Allows HR staff to create and track individual cases related to benefit questions, issues, or transactions (e.g., dependent eligibility, enrollment errors, COBRA notifications, life event documentation).</t>
  </si>
  <si>
    <t>Role-based access controls must limit visibility of case content to appropriate HR staff.</t>
  </si>
  <si>
    <t>System must support internal notes, document attachments, and task assignments related to the case.</t>
  </si>
  <si>
    <t>System must allow HR to assign, reassign, and escalate cases with audit trail of actions taken.</t>
  </si>
  <si>
    <t>Employees can submit questions or requests through the self-service portal, which initiate a case automatically.</t>
  </si>
  <si>
    <t>System supports tracking of response time goals and provides reporting on case volume, average resolution time, and trends by case type.</t>
  </si>
  <si>
    <t>Cases can trigger automated workflows for common scenarios (e.g., notify payroll for deduction corrections, flag expiring documentation).</t>
  </si>
  <si>
    <t>5.8.1</t>
  </si>
  <si>
    <t>5.8.2</t>
  </si>
  <si>
    <t>5.8.3</t>
  </si>
  <si>
    <t>5.8.4</t>
  </si>
  <si>
    <t>5.8.5</t>
  </si>
  <si>
    <t>5.8.6</t>
  </si>
  <si>
    <t>5.8.7</t>
  </si>
  <si>
    <t>5.8.8</t>
  </si>
  <si>
    <t>5.8.9</t>
  </si>
  <si>
    <t>5.8.10</t>
  </si>
  <si>
    <t>5.8.11</t>
  </si>
  <si>
    <t>5.8.12</t>
  </si>
  <si>
    <t>5.9.1</t>
  </si>
  <si>
    <t>5.9.2</t>
  </si>
  <si>
    <t>5.9.3</t>
  </si>
  <si>
    <t>5.9.4</t>
  </si>
  <si>
    <t>5.9.5</t>
  </si>
  <si>
    <t>5.9.6</t>
  </si>
  <si>
    <t>5.9.7</t>
  </si>
  <si>
    <t>6.1.1</t>
  </si>
  <si>
    <t>Standard reports (e.g., headcount, turnover, EEO metrics, FTE utilization).</t>
  </si>
  <si>
    <t>Ad hoc query builder with a user-friendly interface (no advanced technical skill required).</t>
  </si>
  <si>
    <t>Standard compliance reporting for EEO-4, OSHA, and ACA.</t>
  </si>
  <si>
    <t>Ability to drill down from dashboards or reports into individual records, based on user security permissions.</t>
  </si>
  <si>
    <t>Ability to track data changes over time and generate point-in-time reports (e.g., “what was this person’s department assignment on July 1?”)</t>
  </si>
  <si>
    <t>Scheduled delivery of reports to designated users.</t>
  </si>
  <si>
    <t>System-generated reports should not interrupt end-user application performance.</t>
  </si>
  <si>
    <t>Ability for certain users to save ad hoc reports for future use.</t>
  </si>
  <si>
    <t>Scheduled upload of reports to Microsoft SharePoint via PowerApps or similar functionality.</t>
  </si>
  <si>
    <t>Native configurable dashboards by role (e.g., HR, Finance, Department Head) with charts, alerts, and KPIs.</t>
  </si>
  <si>
    <t>Native integration with Microsoft Power BI.</t>
  </si>
  <si>
    <t>System must store audit trails for all activities showing who made each change and when. Audit details must be available via exported report.</t>
  </si>
  <si>
    <t>Configurable data retention policies aligned with local, state, and federal recordkeeping rules.</t>
  </si>
  <si>
    <t>Tools for producing audit-ready files (e.g., for EEOC, FMLA, I-9).</t>
  </si>
  <si>
    <t>Supports enhanced access controls for sensitive data (e.g., disability accommodation requests, medical information, investigative files).</t>
  </si>
  <si>
    <t>Role-based access to sensitive data fields.</t>
  </si>
  <si>
    <t xml:space="preserve">Access to audit trails visibly in-app. </t>
  </si>
  <si>
    <t>Ability to define record retention rules by document type and auto-expire or flag for deletion based on those rules.</t>
  </si>
  <si>
    <t>6.1.2</t>
  </si>
  <si>
    <t>6.1.3</t>
  </si>
  <si>
    <t>6.1.4</t>
  </si>
  <si>
    <t>6.1.5</t>
  </si>
  <si>
    <t>6.1.6</t>
  </si>
  <si>
    <t>6.1.7</t>
  </si>
  <si>
    <t>6.1.8</t>
  </si>
  <si>
    <t>6.1.9</t>
  </si>
  <si>
    <t>6.2.1</t>
  </si>
  <si>
    <t>6.2.2</t>
  </si>
  <si>
    <t>6.2.3</t>
  </si>
  <si>
    <t>6.2.4</t>
  </si>
  <si>
    <t>6.2.5</t>
  </si>
  <si>
    <t>6.2.6</t>
  </si>
  <si>
    <t>6.2.7</t>
  </si>
  <si>
    <t>6.2.8</t>
  </si>
  <si>
    <t>6.3.1</t>
  </si>
  <si>
    <t>6.3.2</t>
  </si>
  <si>
    <t>6.3.3</t>
  </si>
  <si>
    <t>6.3.4</t>
  </si>
  <si>
    <t>6.3.5</t>
  </si>
  <si>
    <t>6.3.6</t>
  </si>
  <si>
    <t>6.3.7</t>
  </si>
  <si>
    <t>6.3.8</t>
  </si>
  <si>
    <t>6.4.1</t>
  </si>
  <si>
    <t>6.4.2</t>
  </si>
  <si>
    <t>6.4.3</t>
  </si>
  <si>
    <t>6.5.1</t>
  </si>
  <si>
    <t>6.5.2</t>
  </si>
  <si>
    <t>6.5.3</t>
  </si>
  <si>
    <t>6.5.4</t>
  </si>
  <si>
    <t>6.5.5</t>
  </si>
  <si>
    <t>6.6.1</t>
  </si>
  <si>
    <t>6.6.2</t>
  </si>
  <si>
    <t>6.6.3</t>
  </si>
  <si>
    <t>6.6.4</t>
  </si>
  <si>
    <t>6.6.5</t>
  </si>
  <si>
    <t>6.6.6</t>
  </si>
  <si>
    <t>6.6.7</t>
  </si>
  <si>
    <t>6.6.8</t>
  </si>
  <si>
    <t>6.7.1</t>
  </si>
  <si>
    <t>6.7.2</t>
  </si>
  <si>
    <t>6.7.3</t>
  </si>
  <si>
    <t>6.7.4</t>
  </si>
  <si>
    <t>6.7.5</t>
  </si>
  <si>
    <t>7.1.1</t>
  </si>
  <si>
    <t>7.1.2</t>
  </si>
  <si>
    <t>7.1.3</t>
  </si>
  <si>
    <t>7.1.4</t>
  </si>
  <si>
    <t>7.1.5</t>
  </si>
  <si>
    <t>7.1.6</t>
  </si>
  <si>
    <t>7.1.7</t>
  </si>
  <si>
    <t>7.1.8</t>
  </si>
  <si>
    <t>7.1.9</t>
  </si>
  <si>
    <t>7.1.10</t>
  </si>
  <si>
    <t>7.2.1</t>
  </si>
  <si>
    <t>7.2.2</t>
  </si>
  <si>
    <t>7.2.6</t>
  </si>
  <si>
    <t>7.2.3</t>
  </si>
  <si>
    <t>7.2.4</t>
  </si>
  <si>
    <t>7.2.5</t>
  </si>
  <si>
    <t>7.3.1</t>
  </si>
  <si>
    <t>7.3.2</t>
  </si>
  <si>
    <t>7.3.3</t>
  </si>
  <si>
    <t>7.4.1</t>
  </si>
  <si>
    <t>7.4.2</t>
  </si>
  <si>
    <t>7.4.3</t>
  </si>
  <si>
    <t>7.4.4</t>
  </si>
  <si>
    <t>7.4.5</t>
  </si>
  <si>
    <t>7.4.6</t>
  </si>
  <si>
    <t>7.4.7</t>
  </si>
  <si>
    <t>7.5.1</t>
  </si>
  <si>
    <t>7.5.2</t>
  </si>
  <si>
    <t>7.5.3</t>
  </si>
  <si>
    <t>7.6.1</t>
  </si>
  <si>
    <t>7.6.2</t>
  </si>
  <si>
    <t>7.6.3</t>
  </si>
  <si>
    <t>7.6.4</t>
  </si>
  <si>
    <t>7.6.5</t>
  </si>
  <si>
    <t>7.7.1</t>
  </si>
  <si>
    <t>7.7.2</t>
  </si>
  <si>
    <t>7.7.3</t>
  </si>
  <si>
    <t>7.7.4</t>
  </si>
  <si>
    <t>7.7.5</t>
  </si>
  <si>
    <t>7.7.6</t>
  </si>
  <si>
    <t>7.7.7</t>
  </si>
  <si>
    <t>7.7.8</t>
  </si>
  <si>
    <t>7.7.9</t>
  </si>
  <si>
    <t>8.1.1</t>
  </si>
  <si>
    <t>8.1.2</t>
  </si>
  <si>
    <t>8.1.3</t>
  </si>
  <si>
    <t>8.1.4</t>
  </si>
  <si>
    <t>8.1.5</t>
  </si>
  <si>
    <t>8.2.1</t>
  </si>
  <si>
    <t>8.2.2</t>
  </si>
  <si>
    <t>8.2.3</t>
  </si>
  <si>
    <t>8.2.4</t>
  </si>
  <si>
    <t>8.2.5</t>
  </si>
  <si>
    <t>8.2.6</t>
  </si>
  <si>
    <t>8.3.1</t>
  </si>
  <si>
    <t>8.3.2</t>
  </si>
  <si>
    <t>8.3.3</t>
  </si>
  <si>
    <t>8.3.4</t>
  </si>
  <si>
    <t>8.3.5</t>
  </si>
  <si>
    <t>8.4.1</t>
  </si>
  <si>
    <t>8.4.2</t>
  </si>
  <si>
    <t>8.4.3</t>
  </si>
  <si>
    <t>8.4.4</t>
  </si>
  <si>
    <t>8.5.1</t>
  </si>
  <si>
    <t>8.5.2</t>
  </si>
  <si>
    <t>8.5.3</t>
  </si>
  <si>
    <t>8.5.4</t>
  </si>
  <si>
    <t>8.6.1</t>
  </si>
  <si>
    <t>8.6.2</t>
  </si>
  <si>
    <t>8.6.3</t>
  </si>
  <si>
    <t>8.6.4</t>
  </si>
  <si>
    <t>8.6.5</t>
  </si>
  <si>
    <t>8.6.6</t>
  </si>
  <si>
    <t>8.6.7</t>
  </si>
  <si>
    <t>8.6.8</t>
  </si>
  <si>
    <t>9.1.1</t>
  </si>
  <si>
    <t>9.1.2</t>
  </si>
  <si>
    <t>9.1.3</t>
  </si>
  <si>
    <t>9.1.4</t>
  </si>
  <si>
    <t>9.1.5</t>
  </si>
  <si>
    <t>9.1.6</t>
  </si>
  <si>
    <t>9.1.7</t>
  </si>
  <si>
    <t>9.1.8</t>
  </si>
  <si>
    <t>9.2.1</t>
  </si>
  <si>
    <t>9.2.2</t>
  </si>
  <si>
    <t>9.2.3</t>
  </si>
  <si>
    <t>9.2.4</t>
  </si>
  <si>
    <t>9.2.5</t>
  </si>
  <si>
    <t>9.2.6</t>
  </si>
  <si>
    <t>9.2.7</t>
  </si>
  <si>
    <t>9.2.8</t>
  </si>
  <si>
    <t>9.2.9</t>
  </si>
  <si>
    <t>9.2.10</t>
  </si>
  <si>
    <t>9.3.1</t>
  </si>
  <si>
    <t>9.3.2</t>
  </si>
  <si>
    <t>9.3.3</t>
  </si>
  <si>
    <t>9.3.4</t>
  </si>
  <si>
    <t>9.3.5</t>
  </si>
  <si>
    <t>9.3.6</t>
  </si>
  <si>
    <t>9.3.7</t>
  </si>
  <si>
    <t>9.4.1</t>
  </si>
  <si>
    <t>9.4.2</t>
  </si>
  <si>
    <t>9.4.3</t>
  </si>
  <si>
    <t>9.4.4</t>
  </si>
  <si>
    <t>9.4.5</t>
  </si>
  <si>
    <t>9.4.6</t>
  </si>
  <si>
    <t>9.6.1</t>
  </si>
  <si>
    <t>9.6.2</t>
  </si>
  <si>
    <t>9.6.3</t>
  </si>
  <si>
    <t>9.6.4</t>
  </si>
  <si>
    <t>9.6.5</t>
  </si>
  <si>
    <t>9.6.6</t>
  </si>
  <si>
    <t>9.6.7</t>
  </si>
  <si>
    <t>9.7.1.</t>
  </si>
  <si>
    <t>10.1.1</t>
  </si>
  <si>
    <t>10.1.2</t>
  </si>
  <si>
    <t>10.1.3</t>
  </si>
  <si>
    <t>10.1.4</t>
  </si>
  <si>
    <t>10.1.5</t>
  </si>
  <si>
    <t>10.1.6</t>
  </si>
  <si>
    <t>10.1.7</t>
  </si>
  <si>
    <t>10.1.8</t>
  </si>
  <si>
    <t>10.1.9</t>
  </si>
  <si>
    <t>10.1.10</t>
  </si>
  <si>
    <t>10.1.11</t>
  </si>
  <si>
    <t>10.1.12</t>
  </si>
  <si>
    <t>10.1.13</t>
  </si>
  <si>
    <t>10.2.1</t>
  </si>
  <si>
    <t>10.2.2</t>
  </si>
  <si>
    <t>10.2.3</t>
  </si>
  <si>
    <t>10.2.4</t>
  </si>
  <si>
    <t>10.2.5</t>
  </si>
  <si>
    <t>10.2.6</t>
  </si>
  <si>
    <t>10.2.7</t>
  </si>
  <si>
    <t>10.2.8</t>
  </si>
  <si>
    <t>10.2.9</t>
  </si>
  <si>
    <t>10.2.10</t>
  </si>
  <si>
    <t>10.2.11</t>
  </si>
  <si>
    <t>10.2.12</t>
  </si>
  <si>
    <t>10.3.1</t>
  </si>
  <si>
    <t>10.3.2</t>
  </si>
  <si>
    <t>10.3.3</t>
  </si>
  <si>
    <t>10.3.4</t>
  </si>
  <si>
    <t>10.3.5</t>
  </si>
  <si>
    <t>10.3.6</t>
  </si>
  <si>
    <t>10.3.7</t>
  </si>
  <si>
    <t>10.3.8</t>
  </si>
  <si>
    <t>10.4.1</t>
  </si>
  <si>
    <t>10.4.2</t>
  </si>
  <si>
    <t>10.4.3</t>
  </si>
  <si>
    <t>10.4.4</t>
  </si>
  <si>
    <t>10.4.5</t>
  </si>
  <si>
    <t>10.5.1</t>
  </si>
  <si>
    <t>10.5.2</t>
  </si>
  <si>
    <t>10.5.3</t>
  </si>
  <si>
    <t>10.5.4</t>
  </si>
  <si>
    <t>10.5.5</t>
  </si>
  <si>
    <t>10.5.6</t>
  </si>
  <si>
    <t>10.6.1</t>
  </si>
  <si>
    <t>10.6.2</t>
  </si>
  <si>
    <t>10.6.3</t>
  </si>
  <si>
    <t>10.6.4</t>
  </si>
  <si>
    <t>10.6.5</t>
  </si>
  <si>
    <t>10.6.6</t>
  </si>
  <si>
    <t>10.6.7</t>
  </si>
  <si>
    <t>11.1.1</t>
  </si>
  <si>
    <t>11.1.2</t>
  </si>
  <si>
    <t>11.1.3</t>
  </si>
  <si>
    <t>11.1.4</t>
  </si>
  <si>
    <t>11.1.5</t>
  </si>
  <si>
    <t>11.1.6</t>
  </si>
  <si>
    <t>11.2.1</t>
  </si>
  <si>
    <t>11.2.2</t>
  </si>
  <si>
    <t>11.2.3</t>
  </si>
  <si>
    <t>11.2.4</t>
  </si>
  <si>
    <t>11.2.5</t>
  </si>
  <si>
    <t>11.2.6</t>
  </si>
  <si>
    <t>11.2.7</t>
  </si>
  <si>
    <t>11.3.1</t>
  </si>
  <si>
    <t>11.3.2</t>
  </si>
  <si>
    <t>11.3.3</t>
  </si>
  <si>
    <t>11.3.4</t>
  </si>
  <si>
    <t>11.3.5</t>
  </si>
  <si>
    <t>11.3.6</t>
  </si>
  <si>
    <t>11.3.7</t>
  </si>
  <si>
    <t>11.3.8</t>
  </si>
  <si>
    <t>11.3.9</t>
  </si>
  <si>
    <t>11.4.1</t>
  </si>
  <si>
    <t>11.4.2</t>
  </si>
  <si>
    <t>11.4.3</t>
  </si>
  <si>
    <t>11.5.1</t>
  </si>
  <si>
    <t>11.5.2</t>
  </si>
  <si>
    <t>11.5.3</t>
  </si>
  <si>
    <t>11.5.4</t>
  </si>
  <si>
    <t>11.5.5</t>
  </si>
  <si>
    <t>11.5.6</t>
  </si>
  <si>
    <t>11.5.7</t>
  </si>
  <si>
    <t>11.5.8</t>
  </si>
  <si>
    <t>11.5.9</t>
  </si>
  <si>
    <t>11.6.1</t>
  </si>
  <si>
    <t>11.6.2</t>
  </si>
  <si>
    <t>11.6.3</t>
  </si>
  <si>
    <t xml:space="preserve">Required </t>
  </si>
  <si>
    <t>12.1.1</t>
  </si>
  <si>
    <t>12.1.2</t>
  </si>
  <si>
    <t>12.1.3</t>
  </si>
  <si>
    <t>12.1.4</t>
  </si>
  <si>
    <t>12.1.5</t>
  </si>
  <si>
    <t>12.1.6</t>
  </si>
  <si>
    <t>12.2.1</t>
  </si>
  <si>
    <t>12.2.2</t>
  </si>
  <si>
    <t>12.2.3</t>
  </si>
  <si>
    <t>12.2.4</t>
  </si>
  <si>
    <t>12.2.5</t>
  </si>
  <si>
    <t>12.3.1</t>
  </si>
  <si>
    <t>12.3.2</t>
  </si>
  <si>
    <t>12.3.3</t>
  </si>
  <si>
    <t>12.3.4</t>
  </si>
  <si>
    <t>12.4.1</t>
  </si>
  <si>
    <t>12.4.2</t>
  </si>
  <si>
    <t>12.5.1</t>
  </si>
  <si>
    <t>12.5.2</t>
  </si>
  <si>
    <t>12.5.3</t>
  </si>
  <si>
    <t>12.5.4</t>
  </si>
  <si>
    <t>12.6.1</t>
  </si>
  <si>
    <t>12.6.2</t>
  </si>
  <si>
    <t>12.6.3</t>
  </si>
  <si>
    <t>12.6.4</t>
  </si>
  <si>
    <t>12.6.5</t>
  </si>
  <si>
    <t>13.1.1</t>
  </si>
  <si>
    <t>13.1.2</t>
  </si>
  <si>
    <t>13.1.3</t>
  </si>
  <si>
    <t>13.1.4</t>
  </si>
  <si>
    <t>13.1.5</t>
  </si>
  <si>
    <t>13.1.6</t>
  </si>
  <si>
    <t>13.2.1</t>
  </si>
  <si>
    <t>13.2.2</t>
  </si>
  <si>
    <t>13.2.3</t>
  </si>
  <si>
    <t>13.2.4</t>
  </si>
  <si>
    <t>13.3.1</t>
  </si>
  <si>
    <t>13.3.2</t>
  </si>
  <si>
    <t>13.3.3</t>
  </si>
  <si>
    <t>13.3.4</t>
  </si>
  <si>
    <t>13.4.1</t>
  </si>
  <si>
    <t>13.4.2</t>
  </si>
  <si>
    <t>13.4.3</t>
  </si>
  <si>
    <t>System supports optional integration with communication tools (e.g., Teams, email) to deliver engagement content.</t>
  </si>
  <si>
    <t>HR can track response rates, engagement scores, and follow-up actions for organizational accountability.</t>
  </si>
  <si>
    <t>Engagement data can be linked to other HRIS modules, such as onboarding (e.g., new hire survey completion), performance (e.g., development feedback loops), and retention analytics (e.g., turnover correlations).</t>
  </si>
  <si>
    <t>Managers can access limited engagement metrics for their teams to support local action planning.</t>
  </si>
  <si>
    <t>System includes sentiment analysis and trend identification across survey responses or open-text feedback.</t>
  </si>
  <si>
    <t>System supports export of engagement data for external reporting or integration with data analytics tools.</t>
  </si>
  <si>
    <t>Survey results and engagement metrics are viewable by HR via dashboards, and filterable by demographics, job class, and department.</t>
  </si>
  <si>
    <t>HR can tag and analyze trends in departure data (e.g., pay dissatisfaction, lack of development, workplace culture).</t>
  </si>
  <si>
    <t>Exit interview workflows are built in, with templates and configurable fields to track reasons for separation and improvement opportunities.</t>
  </si>
  <si>
    <t>System supports tracking and analysis of onboarding experience, reasons for stay, and barriers to engagement.</t>
  </si>
  <si>
    <t>System should support scheduled check-ins at key lifecycle stages (e.g., 30/60/90 days, 6-month mark, 1-year anniversary).</t>
  </si>
  <si>
    <t>Employees can submit suggestions or feedback year-round through a confidential self-service feature.</t>
  </si>
  <si>
    <t>System includes a library of prebuilt survey templates (e.g., engagement, pulse checks, onboarding, exit).</t>
  </si>
  <si>
    <t>HR should be able to configure surveys without vendor support and schedule recurring surveys (e.g., annual engagement, onboarding check-ins, exit interviews).</t>
  </si>
  <si>
    <t>Survey results are exportable and viewable via dashboards or reports segmented by department, role, or other demographics.</t>
  </si>
  <si>
    <t>System allows anonymous responses with controls for response anonymity thresholds.</t>
  </si>
  <si>
    <t>System supports configurable employee surveys that can be deployed agency-wide or to targeted groups (e.g., new hires, departments, tenure brackets).</t>
  </si>
  <si>
    <t>System includes audit trail of training assignments, completions, and content changes.</t>
  </si>
  <si>
    <t>Reports can be exported to Excel, PDF, and CSV formats and integrated with Power BI dashboards.</t>
  </si>
  <si>
    <t>Ability to schedule report delivery to supervisors, department heads, and compliance officers.</t>
  </si>
  <si>
    <t>Standard LMS reports should include: (1) Training completion by course, department, and individual, (2) Training overdue by employee or group, (3) Certifications due to expire, (4) Hours of training completed (by category, employee, etc.)</t>
  </si>
  <si>
    <t>Supports single sign-on (SSO) and mobile app compatibility for training access in the field.</t>
  </si>
  <si>
    <t>Support for role-based access to manage content, assign training, and run reports.</t>
  </si>
  <si>
    <t>Training data must be accessible within the performance management module for reference in evaluations or development plans.</t>
  </si>
  <si>
    <t>System should integrate with Core HR to reflect organizational hierarchy and employee status.</t>
  </si>
  <si>
    <t>Managers can view training history as part of performance evaluation or development planning.</t>
  </si>
  <si>
    <t>Managers should be able to: (1) View team training status, (2) Receive alerts for overdue or incomplete assignments, (3) Recommend or assign optional courses, (4) Approve training requests (if enabled).</t>
  </si>
  <si>
    <t>Integration with document management module for storing uploaded certificates or license files.</t>
  </si>
  <si>
    <t>Dashboards and alerts for upcoming or overdue renewals.</t>
  </si>
  <si>
    <t>Ability to assign training or recertification tasks automatically based on expiration date or compliance cycles.</t>
  </si>
  <si>
    <t>System should track certifications and licenses by type, employee, and expiration date.</t>
  </si>
  <si>
    <t>Employees can browse and self-enroll in optional learning opportunities.</t>
  </si>
  <si>
    <t>Supports integration with third-party content providers (e.g., LinkedIn Learning, Skillsoft).</t>
  </si>
  <si>
    <t>System should allow HR to upload and publish agency-created content.</t>
  </si>
  <si>
    <t>Employees should be able to launch and complete online training from a web browser or mobile device.</t>
  </si>
  <si>
    <t>System should support multiple training formats, including: (1) SCORM 1.2 and 2004-compliant eLearning modules, (2) Embedded videos and slide presentations, (3) In-person instructor-led sessions with attendance tracking, (4) External certifications and uploaded completion records.</t>
  </si>
  <si>
    <t>HR can assign training to individuals or ad hoc groups (e.g., new supervisors, return-to-work staff).</t>
  </si>
  <si>
    <t>System should support recurring training with automated re-enrollment (e.g., annual safety or harassment prevention).</t>
  </si>
  <si>
    <t>Ability to track progress, send reminders, and trigger follow-ups for overdue training.</t>
  </si>
  <si>
    <t>Training completion status must be visible to employees, managers, and HR.</t>
  </si>
  <si>
    <t>Ability to assign training during onboarding, probationary period, performance improvement plan, or as a condition of promotion.</t>
  </si>
  <si>
    <t>System should support assignment of required training by job classification, department, hire date, or compliance group.</t>
  </si>
  <si>
    <t>Employees must be able to submit time via multiple methods, including web entry, mobile app, or physical timeclock.</t>
  </si>
  <si>
    <t>System must support real-time punch-in/punch-out, as well as retroactive time entry with supervisor approval.</t>
  </si>
  <si>
    <t>Time entry interface must be mobile-friendly or offer native iOS/Android apps.</t>
  </si>
  <si>
    <t>Support configurable rounding rules, grace periods, and lockout windows by employee group or work rule.</t>
  </si>
  <si>
    <t>Time entry must be able to be tracked by pre-configured projects and tasks tied to general ledger strings.</t>
  </si>
  <si>
    <t>System must prevent duplicate, overlapping, or illogical time entries (e.g., working two shifts at the same time or overlapping PTO and regular hours).</t>
  </si>
  <si>
    <t>Geolocation tagging available for mobile punches or remote work validation.</t>
  </si>
  <si>
    <t>Time entry system is a component of Core HR employee and manager self-service (Section 4.6), not a separate web interface or app.</t>
  </si>
  <si>
    <t>Physical timeclock supports biometric (fingerprint, facial recognition) or badge scan time capture options for secure access.</t>
  </si>
  <si>
    <t>System must accommodate multiple schedule types (e.g., fixed, rotating, split shifts) and track scheduled vs. actual hours worked.</t>
  </si>
  <si>
    <t>System must support shift differentials, weekend premiums, standby/on-call status, and call-back pay according to agency-defined rules.</t>
  </si>
  <si>
    <t>Ability to apply blackout dates and enforce scheduling rules (e.g., rest between shifts, max hours per day).</t>
  </si>
  <si>
    <t>Visual schedule builder for supervisors to assign or adjust shifts and view availability.</t>
  </si>
  <si>
    <t>Employees can view published schedules, request changes, and receive schedule notifications via app.</t>
  </si>
  <si>
    <t>Employees can receive schedule notifications via SMS.</t>
  </si>
  <si>
    <t>System supports employee shift swap requests and supervisor approval workflows.</t>
  </si>
  <si>
    <t xml:space="preserve">Ability to track voluntary vs. mandatory overtime separately, with reporting by department or employee. </t>
  </si>
  <si>
    <t>Automated notifications when balances are low or nearing carryover limits.</t>
  </si>
  <si>
    <t xml:space="preserve">System should support review, approval, and processing of employee-initiated cashout requests throughout the year. </t>
  </si>
  <si>
    <t>System should support optional automatic cashout of accrued leave in excess of carryover limits at end of year.</t>
  </si>
  <si>
    <t>System must support enforcement of carryover limits.</t>
  </si>
  <si>
    <t>System must prevent submission or approval of requests that exceed available balances unless explicitly allowed.</t>
  </si>
  <si>
    <t>Time off requests must follow configurable approval workflows and include blackout periods or limits.</t>
  </si>
  <si>
    <t>Accruals and balances must update in real-time and be viewable by employees and managers.</t>
  </si>
  <si>
    <t>System must support complex leave accrual policies (e.g., by seniority, hours worked, position group).</t>
  </si>
  <si>
    <t>System must calculate and track overtime, comp time, bonus time off, and blended rate OT in accordance with FLSA.</t>
  </si>
  <si>
    <t>Accurately track exempt employees’ leave use to ensure pay docking only when appropriate.</t>
  </si>
  <si>
    <t>System supports alerts and enforcement for pre-defined limits on hours (e.g., max weekly hours for part-time staff).</t>
  </si>
  <si>
    <t>System must support employee certification or sign-off of timecards prior to submission.</t>
  </si>
  <si>
    <t>Supervisors must be able to view, approve, reject, and edit time entries for their teams.</t>
  </si>
  <si>
    <t>Supervisors must receive alerts for missing, incomplete, or out-of-policy timecards.</t>
  </si>
  <si>
    <t>Supervisor dashboard showing team status: hours submitted, overtime trends, pending approvals.</t>
  </si>
  <si>
    <t>Real-time alerts for exceptions such as missed punches, unapproved OT, or excessive hours trigger to payroll, HR, and/or supervisors.</t>
  </si>
  <si>
    <t>Standard reports must include: (1) Hours worked by employee and department, (2) Overtime by week/pay period, (3) Exceptions (missed punches, unapproved time, out-of-bounds entries), (4) Leave usage by category and employee.</t>
  </si>
  <si>
    <t>System must support real-time audit logging of all time entry edits, approvals, and overrides.</t>
  </si>
  <si>
    <t>Ability to sync time and attendance data with leave management and HR workflows (e.g., automatic sick leave tracking after a call-out).</t>
  </si>
  <si>
    <t>Ability to import schedule or assignment data from third-party systems (agency currently uses Trapeze OPS workforce scheduling for fixed route operations and maintenance staff).</t>
  </si>
  <si>
    <t xml:space="preserve">Ability to push notifications to email </t>
  </si>
  <si>
    <t>Seamless integration with payroll module to transfer approved time and leave data for earnings calculations (Section 6.3.1).</t>
  </si>
  <si>
    <t>System must support processing for multiple employee types, including hourly, salaried, part-time, seasonal, and interns.</t>
  </si>
  <si>
    <t>Ability to run multiple payrolls concurrently (e.g., regular payroll, off-cycle checks, special payments).</t>
  </si>
  <si>
    <t>System must support retroactive pay, manual overrides, and recalculation of pay for historical corrections with full audit tracking.</t>
  </si>
  <si>
    <t>Ability to process one-time payments (e.g., stipends, bonuses, back pay) and recurring earnings.</t>
  </si>
  <si>
    <t>System must allow preview of full payroll before final processing, including gross-to-net and tax calculations.</t>
  </si>
  <si>
    <t>Ability to calculate payroll for a single employee or subgroup without recalculating the entire payroll batch.</t>
  </si>
  <si>
    <t>Payroll staff can preview individual pay results before final processing.</t>
  </si>
  <si>
    <t>Adjustments can be imported in bulk from a CSV or Excel file.</t>
  </si>
  <si>
    <t>Audit reports update in real-time as corrections are made without rerunning payroll.</t>
  </si>
  <si>
    <t>System should allow multiple authorized users to work in the same pay group simultaneously without locking records.</t>
  </si>
  <si>
    <t>Support for employee “keep current” elections during open enrollment.</t>
  </si>
  <si>
    <t>HR can configure enrollment windows, blackout dates, and plan-specific restrictions without vendor support.</t>
  </si>
  <si>
    <t>Employees can view total cost per pay period and annualized cost as they make selections.</t>
  </si>
  <si>
    <t>System must prevent ineligible elections and enforce dependent age limits and coverage tiers.</t>
  </si>
  <si>
    <t>Enrollment workflows must support document uploads (e.g., marriage certificate, birth certificate) with HR approval steps.</t>
  </si>
  <si>
    <t>Employees must be able to complete benefit elections through self-service, including open enrollment and qualifying life events.</t>
  </si>
  <si>
    <t>Benefit eligibility is updated dynamically during onboarding or status changes, based on employee data.</t>
  </si>
  <si>
    <t>Supports employer and employee contribution tracking, including tiered rates and imputed income calculations.</t>
  </si>
  <si>
    <t>Ability to configure multiple waiting periods (e.g., first of the month following 30 days) and different rules for different employee groups.</t>
  </si>
  <si>
    <t>Eligibility rules must be configurable based on job type, union affiliation, FTE, and other demographic fields.</t>
  </si>
  <si>
    <t>System must support configuration of unlimited benefit plans and options, including: (1) Medical, dental, vision, (2) Basic and supplemental life insurance, (3) Long- and short-term disability, (4) Deferred compensation (e.g., 457(b), 401(a), Roth), (5) Health savings accounts (HSA) and flexible spending accounts (FSA), (6) Other optional benefits.</t>
  </si>
  <si>
    <t>Scheduled report delivery and alerting for exceptions or processing anomalies.</t>
  </si>
  <si>
    <t>Role-based access to payroll information with strict controls on sensitive data (e.g., SSN, direct deposit).</t>
  </si>
  <si>
    <t>System must support report export to Excel, PDF, and CSV.</t>
  </si>
  <si>
    <t>Payroll processing actions (e.g., overrides, voids, adjustments) must be timestamped and user-tracked.</t>
  </si>
  <si>
    <t>Ad hoc reporting and audit logs must be available for all changes to earnings, deductions, or employee records.</t>
  </si>
  <si>
    <t>Standard reports must include payroll register, gross-to-net, deduction summary, tax summary, and exception reports.</t>
  </si>
  <si>
    <t>General ledger mapping can be managed by agency staff without vendor support and accommodate exceptions (e.g., off-cycle payrolls, grant-funded roles).</t>
  </si>
  <si>
    <t>Voiding a check must automatically reverse associated taxes, deductions, and general ledger entries.</t>
  </si>
  <si>
    <t>Payroll system must support manual check issuance, voids, and reissues directly from within the platform.</t>
  </si>
  <si>
    <t>System must generate general ledger export files with correct fund, department, and object coding.</t>
  </si>
  <si>
    <t>Payroll system must integrate with the agency’s financial system (currently Microsoft Dynamics 365).</t>
  </si>
  <si>
    <t>Self-service must support multiple deposit accounts and split deposit by percent or amount.</t>
  </si>
  <si>
    <t>Employees must be able to enter and update direct deposit information with appropriate validation and audit trail.</t>
  </si>
  <si>
    <t>Employees must be able to view and download pay stubs, W-2s, and current deductions via self-service.</t>
  </si>
  <si>
    <t>Solution facilitates obtaining content for electronic-only W-2 distribution and facilitates paper distribution to employees who have not consented to electronic-only distribution.</t>
  </si>
  <si>
    <t>System provides built-in audit reports to validate tax calculations and identify issues before filing.</t>
  </si>
  <si>
    <t>System must allow entry of one-time tax override amounts (e.g., supplemental tax flat rates, special withholding elections</t>
  </si>
  <si>
    <t>System must support electronic submission of W-2, W-4, 941, 1095-C, and other required Federal and State tax filings and forms.</t>
  </si>
  <si>
    <t>System must support employer-paid taxes and benefits and track imputed income.</t>
  </si>
  <si>
    <t>System must handle multi-state taxation based on home and work locations.</t>
  </si>
  <si>
    <t>System must support all federal, state, and local payroll tax calculations, including reciprocity agreements.</t>
  </si>
  <si>
    <t xml:space="preserve"> reflects approved leave cashouts or adjustments automatically from leave management (Section 5.3).</t>
  </si>
  <si>
    <t>System must prorate pay appropriately for salaried employees starting or ending employment mid-pay cycle.</t>
  </si>
  <si>
    <t>System must integrate with timekeeping and leave modules to import hours worked, leave taken, and applicable pay codes.</t>
  </si>
  <si>
    <t>System supports garnishment calculations with vendor database and multi-level prioritization.</t>
  </si>
  <si>
    <t>Deduction limits must be enforceable by federal and plan-specific rules (e.g., deferred compensation maximums).</t>
  </si>
  <si>
    <t>Deduction rules must allow for prioritization (e.g., garnishments before voluntary deductions).</t>
  </si>
  <si>
    <t>System must support pre-tax and post-tax deductions for a variety of benefit plans on a percentage basis or as a straight dollar amount (including but not limited to FSA, HSA, 401(a), 457(b)) and must seamlessly integrate with Benefits Administration module for deductions information (Section 7.3.3).</t>
  </si>
  <si>
    <t>Support for FLSA-compliant overtime, comp time, bonus time off, and blended rate calculations.</t>
  </si>
  <si>
    <t>System must support unlimited earnings types, including overtime, shift differential, call-back pay, standby/on-call pay, and longevity pay.</t>
  </si>
  <si>
    <t>System must generate carrier files in standard formats (e.g., 834 EDI, flat file) for medical, dental, vision, and other plans.</t>
  </si>
  <si>
    <t>Ability to configure custom exports by carrier and schedule regular file generation and delivery.</t>
  </si>
  <si>
    <t>Enrollment and deduction changes must flow automatically to payroll with correct effective dates (Section 6.2.3).</t>
  </si>
  <si>
    <t>System allows for HR to track feed status and exceptions (e.g., rejected records or mismatches).</t>
  </si>
  <si>
    <t>Ability to manually resend corrected files or records to carriers as needed.</t>
  </si>
  <si>
    <t>If not satisfying the requirements of this section using Employee Navigator, self-service should be integrated with Core HR employee self-service platform (Section 4.6).</t>
  </si>
  <si>
    <t>System supports plan comparison tools and cost calculators during enrollment.</t>
  </si>
  <si>
    <t>System supports configuration of dynamic help text, instructional messages, and links to vendor websites.</t>
  </si>
  <si>
    <t>Employees must be able to: (1) View current and past benefit elections, (2) Access plan documents and summary of benefits, (3) Update beneficiary and dependent information, (4) Upload supporting documents, (5) Print or download confirmation statements.</t>
  </si>
  <si>
    <t>System must support ACA compliance including: (1) Measurement, administrative, and stability period tracking, (2) Identification of full-time eligible employees based on hours worked, (3) Generation of IRS forms 1094-C and 1095-C.</t>
  </si>
  <si>
    <t>System tracks offer of coverage and employee response for audit readiness.</t>
  </si>
  <si>
    <t>Dashboard tracking of ACA eligibility status by employee and group.</t>
  </si>
  <si>
    <t>Supports override of automatic determinations with reason tracking and audit log.</t>
  </si>
  <si>
    <t>Role-based access to benefits information with strict controls on sensitive data (e.g., SSN, PII for dependents and beneficiaries).</t>
  </si>
  <si>
    <t>Standard benefit reports must include: (1) Enrollment by plan and tier, (2) Dependent coverage, (3) Contribution summary by employee and employer, (4) Open enrollment completion tracking, (5) Carrier feed logs and errors.</t>
  </si>
  <si>
    <t>Hiring managers can initiate requisitions directly within the system, or HR can initiate on their behalf.</t>
  </si>
  <si>
    <t>System must support multiple requisition templates and workflows based on job type (e.g., new vs. replacement).</t>
  </si>
  <si>
    <t>System-generated requisition numbers and automated tracking of requisition lifecycle.</t>
  </si>
  <si>
    <t>Hiring managers can track open and closed requisitions via a dashboard limited to their scope.</t>
  </si>
  <si>
    <t>Support for “evergreen” postings used for continuous recruitment of high-volume positions.</t>
  </si>
  <si>
    <t>Ability to advertise multiple levels or classifications in a single requisition (e.g., Planner I/II).</t>
  </si>
  <si>
    <t>Requisitions can be routed for approval via configurable workflows with role-based approvers.</t>
  </si>
  <si>
    <t>Job details must be prepopulated from job description database (Section 4.5.1), eliminating manual data entry.</t>
  </si>
  <si>
    <t>Public-facing application portal with accessibility compliance (WCAG 2.1 AA minimum).</t>
  </si>
  <si>
    <t>Candidates must be able to create accounts, save progress, and check application status.</t>
  </si>
  <si>
    <t>Applicants can self-schedule assessments or interviews based on available slots.</t>
  </si>
  <si>
    <t>System prevents duplicate applications to the same requisition.</t>
  </si>
  <si>
    <t>Candidate portal supports alternate languages (e.g. Spanish), if needed based on applicant demographics.</t>
  </si>
  <si>
    <t>Ability to send automated email and text message (SMS) updates to applicants.</t>
  </si>
  <si>
    <t>Retains applicant data and materials based on configurable retention schedules.</t>
  </si>
  <si>
    <t>Application process includes voluntary self-identification for EEO, veteran, and disability status with ability to redact from reviewers.</t>
  </si>
  <si>
    <t>Application includes customizable “knockout” and screening questions.</t>
  </si>
  <si>
    <t>Applicants can apply using multiple methods: resume upload, manual entry, LinkedIn, Indeed, etc.</t>
  </si>
  <si>
    <t>Ability to configure workflows by job type or department (e.g., different routing for Operations vs. Admin) without vendor assistance.</t>
  </si>
  <si>
    <t>Hiring committee collaboration features such as shared notes, discussion threads, and real-time feedback.</t>
  </si>
  <si>
    <t>System logs all evaluations and final decisions, with timestamped audit trail.</t>
  </si>
  <si>
    <t>Sensitive applicant information (e.g., name, gender, race) can be redacted from review stages.</t>
  </si>
  <si>
    <t>Interview panels can view candidate packets, enter evaluations, and use configurable rating matrices.</t>
  </si>
  <si>
    <t>System must support configurable workflows for: (1) Application screening, (2) Committee review, (3) Interviews and testing, (4) Offer approval, (5) Pre-employment checks.</t>
  </si>
  <si>
    <t>Ability to generate multiple offer versions and track changes, including when offers are rejected or renegotiated.</t>
  </si>
  <si>
    <t>Upon candidate acceptance, the system must automatically trigger onboarding workflows and create a pending employee record.</t>
  </si>
  <si>
    <t>Offer letter fields must support merge from requisition, candidate profile, and compensation data without manual entry.</t>
  </si>
  <si>
    <t>Offer letter templates must support versioning and conditional logic (e.g., contingent upon drug test).</t>
  </si>
  <si>
    <t>Offer letters can include variable content based on job type, location, or other information.</t>
  </si>
  <si>
    <t>System must support generation, routing, and approval of electronic offer letters.</t>
  </si>
  <si>
    <t>Ability to integrate with background check, motor vehicle record, and drug and alcohol screening providers.</t>
  </si>
  <si>
    <t>Generate standard recruitment reports or dashboards with drilldown by position, classification, department, and recruiter, including: (1) Time-to-fill, (2) Time-in-stage, (3) Requisition aging, (4) Source of hire, (5) Candidate demographics by stage.</t>
  </si>
  <si>
    <t>Seamless data flow to Core HR upon hire, eliminating duplicate data entry.</t>
  </si>
  <si>
    <t>Integration with job boards and third-party testing/interview platforms.</t>
  </si>
  <si>
    <t>Integration with Microsoft Teams or Outlook for calendar syncing of interviews and panel coordination.</t>
  </si>
  <si>
    <t>Role-based access controls for all recruitment data and workflows, including read-only, reviewer, and editor permissions.</t>
  </si>
  <si>
    <t>Support for API-based or flat file integration with background check providers.</t>
  </si>
  <si>
    <t>System must support future-dated onboarding workflows based on hire date.</t>
  </si>
  <si>
    <t>Onboarding process must include a step-by-step “checklist” experience for the new hire, including progress indicators.</t>
  </si>
  <si>
    <t>Onboarding portal must be mobile accessible and customizable with agency logo, colors, and welcome content.</t>
  </si>
  <si>
    <t>New hire tasks must be configurable based on employee type, department, and location.</t>
  </si>
  <si>
    <t>New hires must be able to access the onboarding system prior to their first day of work.</t>
  </si>
  <si>
    <t>System should allow new hires to return and edit information prior to start date.</t>
  </si>
  <si>
    <t>Onboarding experience can include welcome videos and links to agency resources.</t>
  </si>
  <si>
    <t>Supervisors can customize welcome messages or tasks for their new hires.</t>
  </si>
  <si>
    <t>Ability to assign onboarding “buddies” or mentors within the system.</t>
  </si>
  <si>
    <t>Departmental tasks (e.g., facilities setup) can be triggered by start date or status.</t>
  </si>
  <si>
    <t>Ability to provide accessible training materials (e.g., captions on videos, screen reader compatibility).</t>
  </si>
  <si>
    <t>Ability to offer an onboarding survey upon completion for feedback and future enhancements.</t>
  </si>
  <si>
    <t xml:space="preserve">Ability to offer 30-60-90 day survey to track the progress and acclimation of the new hires in their new positions. </t>
  </si>
  <si>
    <t>New hires must be able to complete and electronically sign W-4, NC-4/NC-4EZ, I-9, direct deposit, emergency contact, and other related forms. Electronic signature and data storage processes must be compliant with applicable federal and state requirements.</t>
  </si>
  <si>
    <t>System must support secure upload of identity documents and E-Verify integration.</t>
  </si>
  <si>
    <t>Ability to lock down records or flag incomplete onboarding items that must be resolved before hire is finalized (e.g., missing I-9).</t>
  </si>
  <si>
    <t>I-9 forms must be retained in accordance with federal regulations, associated with the employee record, and able to be bulk-exported when needed for audit purposes.</t>
  </si>
  <si>
    <t>Legal or compliance disclaimers can be versioned and attached to onboarding acknowledgments for audit trails.</t>
  </si>
  <si>
    <t>Support for onboarding content and forms in multiple languages to accommodate Limited English Proficiency (LEP) applicants.</t>
  </si>
  <si>
    <t>HR can assign different document sets based on classification (e.g., safety-sensitive roles).</t>
  </si>
  <si>
    <t>System can trigger compliance training assignments, policy acknowledgments, and other HR-configurable tasks as part of onboarding.</t>
  </si>
  <si>
    <t>HR should be able to upload agency-specific forms and configure completion rules and signature fields without vendor intervention.</t>
  </si>
  <si>
    <t>System automatically utilizes latest approved federal and state forms (e.g. I-9).</t>
  </si>
  <si>
    <t>System generates alerts for time-sensitive compliance (e.g., I-9 within 3 days, benefit elections within 30 days).</t>
  </si>
  <si>
    <t xml:space="preserve"> Portal design must be accessible (WCAG 2.1 AA minimum).</t>
  </si>
  <si>
    <t>Performance scores can push to compensation and salary administration (Section 4.4).</t>
  </si>
  <si>
    <t>Must be integrated with Core HR centralized employee database, organizational structure, employee and manager self-service (Section 1).</t>
  </si>
  <si>
    <t xml:space="preserve"> Support for assignment and tracking of coursework in the LMS (Section 11).</t>
  </si>
  <si>
    <t>Employees can access a personal dashboard showing their historical reviews, goals, and performance trends.</t>
  </si>
  <si>
    <t>Standard performance reporting or dashboards must include: (1) Review completion rates, (2) Rating distributions, (3) Timeliness by department, supervisor, and employee demographic categories.</t>
  </si>
  <si>
    <t>System must support historical performance tracking for individuals, including ratings, comments, and changes over time.</t>
  </si>
  <si>
    <t>System should log all coaching and disciplinary conversations tied to performance for future reference.</t>
  </si>
  <si>
    <t>PIPs must include target behaviors, due dates, documentation uploads, and follow-up checkpoints.</t>
  </si>
  <si>
    <t>HR and supervisors must be able to initiate and track Performance Improvement Plans (PIPs).</t>
  </si>
  <si>
    <t>System can track and report post-review actions (e.g., goal revisions, LMS assignments) and completion rates.</t>
  </si>
  <si>
    <t>System can create follow-up tasks or development goals based on review outcomes (e.g., assign training, coaching check-ins).</t>
  </si>
  <si>
    <t>Supervisors and Employees can view historical performance documentation (e.g., previous evaluations, past PIPs) while completing new reviews.</t>
  </si>
  <si>
    <t>System supports multiple reviewer or 360° review functionality (optional, by job type or leadership tier).</t>
  </si>
  <si>
    <t>Supervisors receive alerts when team members have upcoming and/or overdue reviews.</t>
  </si>
  <si>
    <t>Finalized reviews must be stored in the employee’s personnel record and be exportable.</t>
  </si>
  <si>
    <t>Review workflows must include configurable approvers (e.g., second-level manager, HR).</t>
  </si>
  <si>
    <t>Supervisors must be able to draft, submit, and revise evaluations with support for HR oversight.</t>
  </si>
  <si>
    <t>Employees must have access to participate in the review process (e.g., self-evaluation, acknowledgement, comments).</t>
  </si>
  <si>
    <t>Ability to create onboarding task templates for repeatable use by role or department.</t>
  </si>
  <si>
    <t>System includes onboarding dashboards and alerts for overdue or at-risk items.</t>
  </si>
  <si>
    <t>System allows for templated onboarding paths that can be updated and reused across recruitment cycles.</t>
  </si>
  <si>
    <t>HR should be able to configure onboarding journeys by job family or role (e.g., operator vs. office vs. executive).</t>
  </si>
  <si>
    <t>Supervisors must be notified of their new hire’s progress and any incomplete items.</t>
  </si>
  <si>
    <t>HR administrators can monitor onboarding status by hire, job type, department, and start date.</t>
  </si>
  <si>
    <t>Tasks can include due dates, reminders, dependencies, and documentation upload.</t>
  </si>
  <si>
    <t xml:space="preserve"> System must support automated task assignment to new hires, HR staff, supervisors, and other departments (e.g., IT, facilities).</t>
  </si>
  <si>
    <t>HR can track which departments have completed their onboarding responsibilities.</t>
  </si>
  <si>
    <t>System supports checklists for pre-hire equipment setup (e.g., badge, mobile device, email account, uniforms).</t>
  </si>
  <si>
    <t>System must notify stakeholders (e.g., payroll, IT, safety) of required setup steps for new hires.</t>
  </si>
  <si>
    <t>System must support benefit plan selection or enrollment tasks during onboarding if applicable.</t>
  </si>
  <si>
    <t>Onboarding data (e.g., emergency contacts, I-9, direct deposit) must automatically transfer to Core HR, Payroll, and Benefits without re-entry.</t>
  </si>
  <si>
    <t>Anonymous feedback tools or surveys integrated with onboarding to gather insights from new hires.</t>
  </si>
  <si>
    <t>Onboarding milestones can feed into performance management (e.g., probationary period start date triggers performance review.</t>
  </si>
  <si>
    <t>Check-ins may be configured differently for different job types or levels.</t>
  </si>
  <si>
    <t>System can track completion of onboarding goals and collect feedback on the new hire experience.</t>
  </si>
  <si>
    <t>Check-ins and feedback can be routed to HR and/or supervisors with notification options.</t>
  </si>
  <si>
    <t>System supports scheduled “check-in” surveys or tasks at defined intervals (e.g., 30/60/90 days).</t>
  </si>
  <si>
    <t>Standard reports or dashboards for onboarding progress by department, job type, and individual.</t>
  </si>
  <si>
    <t>Required – Seamless data flow from Applicant Tracking System, eliminating duplicate data entry.</t>
  </si>
  <si>
    <t>Ability to configure weighted scoring by category (e.g., goals = 50%, core competencies = 30%, attendance = 20%).</t>
  </si>
  <si>
    <t>Support for effective-dated cycles with automated reminders to employees and supervisors.</t>
  </si>
  <si>
    <t>HR must be able to modify review templates and workflows without vendor intervention.</t>
  </si>
  <si>
    <t>System must support annual review cycles by latest hire date  position start date by employee, or a uniform date (e.g., end of fiscal year) for all employees or groups of employees.</t>
  </si>
  <si>
    <t>Review schedules and templates must be configurable by employee type, department, or classification.</t>
  </si>
  <si>
    <t>System must support multiple types of review cycles, including: (1) Probationary reviews (e.g., 6 months, 12 months), (2) Annual performance evaluations, (3) Interim or ad hoc reviews, (4) Performance Improvement Plans (PIPs).</t>
  </si>
  <si>
    <t>Ability to track progress with strategic goals and performance set at the beginning of the evaluation period. Ties back to the integrated LMS component or system.</t>
  </si>
  <si>
    <t>Integration with LMS (Section 11) to suggest development activities based on competency gaps.</t>
  </si>
  <si>
    <t>Employees can propose their own goals for supervisor approval.</t>
  </si>
  <si>
    <t>Supervisors and employees can add comments and journal entries throughout the review period.</t>
  </si>
  <si>
    <t>Core competencies can be assigned by role or job classification (e.g., customer service, safety, communication).</t>
  </si>
  <si>
    <t>Goals can be linked to agency strategic objectives or departmental initiatives.</t>
  </si>
  <si>
    <t>System must support individual and team goal setting with target dates, status tracking, and updates.</t>
  </si>
  <si>
    <t xml:space="preserve">Security and Technical Requirements
</t>
  </si>
  <si>
    <t>The proposed HRIS must adhere to modern security protocols and support seamless technical integration with the agency’s existing systems and cloud-based infrastructure. The system must protect sensitive employee data, support regulatory compliance, and be configurable and maintainable by agency HR and/or IT staff without reliance on vendor intervention for routine functions. If the proposed HRIS is composed of multiple solutions, these requirements apply to all components.</t>
  </si>
  <si>
    <t>The proposed HRIS must include a Document Management module that supports secure, centralized, and fully electronic personnel records. The system must allow HR, managers, and employees to view, upload, and manage documents based on role-based permissions, while maintaining compliance with federal, state, and local recordkeeping requirements. Document workflows must be configurable without vendor intervention and must support internal review, approvals, and retention policies. A single document management repository shared by all modules is strongly preferred.</t>
  </si>
  <si>
    <t xml:space="preserve">Core Human Resources System Requirements
</t>
  </si>
  <si>
    <t>The proposed HRIS must provide a centralized system of record for all employee data and support efficient, paperless processing of core HR functions. It must include the following capabilities</t>
  </si>
  <si>
    <t xml:space="preserve">Time and Attendance System Requirements
</t>
  </si>
  <si>
    <t>The proposed HRIS must include a Time and Attendance module that supports complex public sector scheduling and pay practices. The system must accurately track time worked, manage leave accruals, support compliance with FLSA rules, and interface seamlessly with payroll and scheduling systems. It must accommodate a wide range of employee groups, including remote workers, field-based operators, administrative staff, and part-time or seasonal personnel.</t>
  </si>
  <si>
    <t xml:space="preserve">Payroll System Requirements
</t>
  </si>
  <si>
    <t>The proposed HRIS must include a Payroll module capable of processing payroll for a public-sector agency with multiple employee types and complex pay rules. The system must ensure accurate, compliant, and auditable payroll processing while supporting various compensation models, deduction types, and benefit programs. It must interface seamlessly with the HRIS Time &amp; Attendance and Core HR modules (Sections 1 and 5) and the agency financial system (currently Microsoft Dynamics 365), and support federal, state, and local tax reporting requirements.</t>
  </si>
  <si>
    <t>The proposed HRIS must either (1) seamlessly integrate with Employee Navigator or (2) include a Benefits Administration module that supports efficient, accurate, and compliant enrollment and administration of agency benefit programs compliant with the requirements of this section. The system must support multiple plan types, contribution structures, eligibility rules, and deduction timing requirements. It must provide a user-friendly self-service experience for employees and offer robust tools for HR to manage enrollment, vendor reporting, and Affordable Care Act (ACA) compliance.</t>
  </si>
  <si>
    <t xml:space="preserve">Benefits Administration System Requirements
</t>
  </si>
  <si>
    <t>The proposed HRIS must include a robust Talent Acquisition module that supports equitable and efficient hiring processes for a variety of employee types. It must accommodate high-volume hiring for operations roles (e.g., bus operators), while also supporting customized processes for professional and administrative positions. The system must support both centralized and decentralized hiring and be configurable without vendor intervention.</t>
  </si>
  <si>
    <t>Talent Acquisition System Requirements</t>
  </si>
  <si>
    <t xml:space="preserve">Onboarding System Requirements
</t>
  </si>
  <si>
    <t>The proposed HRIS must include a structured onboarding module that supports a fully paperless experience and ensures compliance with federal and agency-specific onboarding requirements. The onboarding process must be configurable by job type and support both operational and professional employees, including those hired in large volumes and across multiple locations. The onboarding module should streamline administrative setup while also orienting new hires to the agency’s values, policies, and culture.</t>
  </si>
  <si>
    <t>The proposed HRIS must include a Performance Management module that supports probationary reviews, annual evaluations, goal-setting, and performance improvement processes. The system must accommodate a wide range of roles from frontline operations to executive leadership and support agency-wide consistency while allowing for departmental flexibility. The performance module should promote employee development, provide clear documentation, and ensure timely, compliant evaluations.</t>
  </si>
  <si>
    <t xml:space="preserve">Learning Management System (LMS) Requirements
</t>
  </si>
  <si>
    <t>The proposed HRIS should include or integrate with a Learning Management System (LMS) that enables HR and department leaders to assign, track, and report on employee training and certification. If included, the LMS must support both mandatory and optional training, accommodate different learning formats (e.g., SCORM modules, videos, in-person sessions), and provide dashboards for compliance tracking and employee development. The system must be accessible via mobile and desktop and support integration with employee records and performance management.
Inclusion of LMS functionality is optional at the discretion of each proposer. As such, all items listed in this section are preferred but not required.</t>
  </si>
  <si>
    <t xml:space="preserve">Employee Engagement
</t>
  </si>
  <si>
    <t>The proposed HRIS should include or integrate with tools that support employee engagement, including mechanisms for gathering employee feedback, measuring engagement trends, and supporting continuous improvement in organizational culture. If included, the system must offer self-service and administrative features that enable HR and leadership to monitor workforce sentiment and respond to engagement challenges in a timely and data-driven manner.
Inclusion of this functionality is optional at the discretion of each proposer. As such, all items listed in this section are preferred but not required.</t>
  </si>
  <si>
    <t>GoTriangle RFP No. 25-024, HRIS</t>
  </si>
  <si>
    <t>Authentication and Access Control</t>
  </si>
  <si>
    <t>Hosting, Architecture, and Availability</t>
  </si>
  <si>
    <t>Data Protection and Privacy</t>
  </si>
  <si>
    <t>Integrations and Interoperability</t>
  </si>
  <si>
    <t>System Configuration and Administration</t>
  </si>
  <si>
    <t>System Updates</t>
  </si>
  <si>
    <t>Mobile and Browser Compatibility</t>
  </si>
  <si>
    <t>Core Document Management Features</t>
  </si>
  <si>
    <t>Access Controls and Security</t>
  </si>
  <si>
    <t>Document Workflow and Signatures</t>
  </si>
  <si>
    <t>Reporting and File Management</t>
  </si>
  <si>
    <t>Retention and Compliance</t>
  </si>
  <si>
    <t>Centralized Employee Database</t>
  </si>
  <si>
    <t>Organizational Structure and Position Management</t>
  </si>
  <si>
    <t>Personnel Action Processing and Workflow</t>
  </si>
  <si>
    <t>Compensation and Salary Administration</t>
  </si>
  <si>
    <t>Job Description and Classification Management</t>
  </si>
  <si>
    <t>Employee and Manager Self-Service</t>
  </si>
  <si>
    <t>Case Management</t>
  </si>
  <si>
    <t>Reporting and Analytics</t>
  </si>
  <si>
    <t>Compliance and Records Retention</t>
  </si>
  <si>
    <t>Time Capture and Employee Access</t>
  </si>
  <si>
    <t>Scheduling and Shift Rules</t>
  </si>
  <si>
    <t>Leave and Accrual Management</t>
  </si>
  <si>
    <t>FLSA and Labor Compliance</t>
  </si>
  <si>
    <t>Supervisor and Manager Functionality</t>
  </si>
  <si>
    <t>Reporting, Analytics, and Compliance</t>
  </si>
  <si>
    <t>Integration and Technical Requirements</t>
  </si>
  <si>
    <t>Payroll Processing and Configuration</t>
  </si>
  <si>
    <t>Earnings, Deductions, and Pay Rules</t>
  </si>
  <si>
    <t>Leave, Time, and Accrual Integration</t>
  </si>
  <si>
    <t>Tax Administration and Year-End Processing</t>
  </si>
  <si>
    <t>Employee Self-Service</t>
  </si>
  <si>
    <t>Finance and General Ledger Integration</t>
  </si>
  <si>
    <t>Reporting, Auditing, and Security</t>
  </si>
  <si>
    <t>Plan Configuration and Eligibility Rules</t>
  </si>
  <si>
    <t>Enrollment Management</t>
  </si>
  <si>
    <t>Employee Self-Service and Communication</t>
  </si>
  <si>
    <t>Carrier Feeds and Payroll Deduction Integration</t>
  </si>
  <si>
    <t>ACA and Compliance Reporting</t>
  </si>
  <si>
    <t>Requisition and Job Posting Management</t>
  </si>
  <si>
    <t>Candidate Experience and Application Management</t>
  </si>
  <si>
    <t>Recruitment Workflow and Collaboration Tools</t>
  </si>
  <si>
    <t>Offer Management and Pre-Hire Processing</t>
  </si>
  <si>
    <t>Pre-Employment Screening</t>
  </si>
  <si>
    <t>Onboarding Experience</t>
  </si>
  <si>
    <t>Electronic Forms and Compliance</t>
  </si>
  <si>
    <t>Onboarding Task Management</t>
  </si>
  <si>
    <t>Benefits, IT, and Operational Coordination</t>
  </si>
  <si>
    <t>Post-Onboarding Engagement</t>
  </si>
  <si>
    <t>Review Cycles and Configuration</t>
  </si>
  <si>
    <t>Goals, Competencies, and Feedback</t>
  </si>
  <si>
    <t>Review Process and Collaboration</t>
  </si>
  <si>
    <t>Performance Improvement and Documentation</t>
  </si>
  <si>
    <t>Training Assignment and Tracking</t>
  </si>
  <si>
    <t>Content Support and Delivery</t>
  </si>
  <si>
    <t>Certifications and Licensing</t>
  </si>
  <si>
    <t>Manager and Supervisor Functionality</t>
  </si>
  <si>
    <t>Integration and System Management</t>
  </si>
  <si>
    <t>Reporting and Compliance</t>
  </si>
  <si>
    <t>Surveys and Feedback Tools</t>
  </si>
  <si>
    <t>Onboarding, Retention, and Exit Check-Ins</t>
  </si>
  <si>
    <t>Reporting and Insights</t>
  </si>
  <si>
    <r>
      <rPr>
        <b/>
        <sz val="14"/>
        <rFont val="Aptos Display"/>
        <family val="2"/>
      </rPr>
      <t>General Requirements</t>
    </r>
    <r>
      <rPr>
        <sz val="14"/>
        <rFont val="Aptos Display"/>
        <family val="2"/>
      </rPr>
      <t xml:space="preserve">
</t>
    </r>
  </si>
  <si>
    <t>9.5.1</t>
  </si>
  <si>
    <t>10.7.1</t>
  </si>
  <si>
    <t>Integration with Broader HR Strategy</t>
  </si>
  <si>
    <t>Select</t>
  </si>
  <si>
    <t>If any option other than "Standard Functionality" is selected in the "Functionality Status" field, please provide a brief explanation in the Comments column. Include expected timelines, dependencies, or workaround options as applicable.</t>
  </si>
  <si>
    <t>Functionality Status</t>
  </si>
  <si>
    <t>Select:</t>
  </si>
  <si>
    <t>Deployment</t>
  </si>
  <si>
    <t>Data Migration</t>
  </si>
  <si>
    <t xml:space="preserve">Post Implementation Support </t>
  </si>
  <si>
    <t>Initial Costs - SaaS</t>
  </si>
  <si>
    <t>Initial Costs - Implementation</t>
  </si>
  <si>
    <t>Recurring Costs</t>
  </si>
  <si>
    <t>Training and Job Aids</t>
  </si>
  <si>
    <t xml:space="preserve">Comments </t>
  </si>
  <si>
    <t>Requirement Level</t>
  </si>
  <si>
    <t>General Requirements - Required</t>
  </si>
  <si>
    <t>Security and Technical Requirements  - Required</t>
  </si>
  <si>
    <t>Document Management System Requirements - Required</t>
  </si>
  <si>
    <t>Core Human Resources System Requirements - Required</t>
  </si>
  <si>
    <t>Time and Attendance System Requirements - Required</t>
  </si>
  <si>
    <t>Payroll System Requirements - Required</t>
  </si>
  <si>
    <t>Benefits Administration System Requirements - Required</t>
  </si>
  <si>
    <t>Talent Acquisition System Requirements - Required</t>
  </si>
  <si>
    <t>Onboarding System Requirements - Required</t>
  </si>
  <si>
    <t>Performance Management System Requirements - Required</t>
  </si>
  <si>
    <t xml:space="preserve">Learning Management System (LMS) Requirements - Preffered
</t>
  </si>
  <si>
    <t xml:space="preserve">Employee Engagement - Preferred
</t>
  </si>
  <si>
    <t>Integration
(as applicable)</t>
  </si>
  <si>
    <t>Customization
 (as applicable)</t>
  </si>
  <si>
    <t>Cost Modules 2-11</t>
  </si>
  <si>
    <t xml:space="preserve">  TOTAL Post Implementation Support for 300 employees </t>
  </si>
  <si>
    <t xml:space="preserve">  Subtotal Modules 2 - 11   SaaS +Implementation</t>
  </si>
  <si>
    <t xml:space="preserve">  Subtotal Module 12   SaaS +Implementation</t>
  </si>
  <si>
    <t xml:space="preserve">  Subtotal Module 13   SaaS +Implementation</t>
  </si>
  <si>
    <t xml:space="preserve">  TOTAL Modules 2-13   SaaS + Implementation</t>
  </si>
  <si>
    <t xml:space="preserve"> Cost per Employee Per Month (PEPM)</t>
  </si>
  <si>
    <t>Cost Per Emploee Per Month</t>
  </si>
  <si>
    <t xml:space="preserve">GoTriangle RFP No. 25-024, HRIS </t>
  </si>
  <si>
    <t>Functionality 
Status</t>
  </si>
  <si>
    <t>The Offeror shall select the Functionality Status from the drop-down menu, and provide brief narrtive in the Comments column.</t>
  </si>
  <si>
    <t>The Offeror shall input the cost in the yellow-highlighted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</si>
</sst>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x14ac:knownFonts="1">
    <font>
      <sz val="11"/>
      <color theme="1"/>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4"/>
      <name val="Aptos Display"/>
      <family val="2"/>
    </font>
    <font>
      <b/>
      <sz val="12"/>
      <name val="Aptos Display"/>
      <family val="2"/>
    </font>
    <font>
      <sz val="12"/>
      <name val="Aptos Display"/>
      <family val="2"/>
    </font>
    <font>
      <b/>
      <sz val="16"/>
      <name val="Aptos Display"/>
      <family val="2"/>
    </font>
    <font>
      <b/>
      <sz val="18"/>
      <name val="Aptos Display"/>
      <family val="2"/>
    </font>
    <font>
      <sz val="14"/>
      <name val="Aptos Display"/>
      <family val="2"/>
    </font>
    <font>
      <sz val="16"/>
      <name val="Aptos Display"/>
      <family val="2"/>
    </font>
    <font>
      <b/>
      <sz val="14"/>
      <color rgb="FF0033CC"/>
      <name val="Aptos Display"/>
      <family val="2"/>
    </font>
    <font>
      <b/>
      <sz val="16"/>
      <color rgb="FF0033CC"/>
      <name val="Aptos Display"/>
      <family val="2"/>
    </font>
    <font>
      <b/>
      <sz val="12"/>
      <color rgb="FF0033CC"/>
      <name val="Aptos Display"/>
      <family val="2"/>
    </font>
    <font>
      <sz val="12"/>
      <color theme="1"/>
      <name val="Aptos Display"/>
      <family val="2"/>
    </font>
    <font>
      <sz val="12"/>
      <color rgb="FF0033CC"/>
      <name val="Aptos Display"/>
      <family val="2"/>
    </font>
    <font>
      <sz val="11"/>
      <color theme="1"/>
      <name val="Aptos Display"/>
      <family val="2"/>
    </font>
    <font>
      <b/>
      <sz val="22"/>
      <color rgb="FFFFFF00"/>
      <name val="Aptos Display"/>
      <family val="2"/>
    </font>
  </fonts>
  <fills count="13">
    <fill>
      <patternFill patternType="none"/>
    </fill>
    <fill>
      <patternFill patternType="gray125"/>
    </fill>
    <fill>
      <patternFill patternType="solid">
        <fgColor theme="8" tint="0.39997558519241921"/>
        <bgColor indexed="65"/>
      </patternFill>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66"/>
        <bgColor indexed="64"/>
      </patternFill>
    </fill>
    <fill>
      <patternFill patternType="solid">
        <fgColor rgb="FFFFFF9B"/>
        <bgColor indexed="64"/>
      </patternFill>
    </fill>
    <fill>
      <patternFill patternType="solid">
        <fgColor theme="4" tint="-0.249977111117893"/>
        <bgColor indexed="64"/>
      </patternFill>
    </fill>
  </fills>
  <borders count="30">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style="thin">
        <color theme="0" tint="-0.14999847407452621"/>
      </left>
      <right style="thin">
        <color theme="0" tint="-0.14999847407452621"/>
      </right>
      <top/>
      <bottom/>
      <diagonal/>
    </border>
    <border>
      <left/>
      <right style="thin">
        <color theme="0" tint="-0.14999847407452621"/>
      </right>
      <top/>
      <bottom style="thin">
        <color theme="0" tint="-0.14999847407452621"/>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medium">
        <color theme="0" tint="-0.499984740745262"/>
      </left>
      <right/>
      <top/>
      <bottom/>
      <diagonal/>
    </border>
    <border>
      <left style="thin">
        <color theme="0" tint="-0.14999847407452621"/>
      </left>
      <right/>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499984740745262"/>
      </bottom>
      <diagonal/>
    </border>
    <border>
      <left/>
      <right/>
      <top style="thin">
        <color theme="0" tint="-0.14999847407452621"/>
      </top>
      <bottom style="thin">
        <color theme="0" tint="-0.499984740745262"/>
      </bottom>
      <diagonal/>
    </border>
    <border>
      <left/>
      <right style="thin">
        <color theme="0" tint="-0.14999847407452621"/>
      </right>
      <top style="thin">
        <color theme="0" tint="-0.14999847407452621"/>
      </top>
      <bottom style="thin">
        <color theme="0" tint="-0.499984740745262"/>
      </bottom>
      <diagonal/>
    </border>
    <border>
      <left/>
      <right/>
      <top/>
      <bottom style="thin">
        <color theme="0" tint="-0.14999847407452621"/>
      </bottom>
      <diagonal/>
    </border>
  </borders>
  <cellStyleXfs count="2">
    <xf numFmtId="0" fontId="0" fillId="0" borderId="0"/>
    <xf numFmtId="0" fontId="2" fillId="2" borderId="0" applyNumberFormat="0" applyBorder="0" applyAlignment="0" applyProtection="0"/>
  </cellStyleXfs>
  <cellXfs count="144">
    <xf numFmtId="0" fontId="0" fillId="0" borderId="0" xfId="0"/>
    <xf numFmtId="0" fontId="1" fillId="0" borderId="0" xfId="0" applyFont="1" applyAlignment="1">
      <alignment horizontal="center"/>
    </xf>
    <xf numFmtId="0" fontId="0" fillId="5" borderId="0" xfId="0" applyFill="1"/>
    <xf numFmtId="0" fontId="3" fillId="5" borderId="0" xfId="0" applyFont="1" applyFill="1"/>
    <xf numFmtId="0" fontId="6" fillId="3" borderId="0" xfId="0" applyFont="1" applyFill="1" applyAlignment="1">
      <alignment horizontal="left" vertical="top"/>
    </xf>
    <xf numFmtId="0" fontId="6" fillId="3" borderId="0" xfId="0" applyFont="1" applyFill="1" applyAlignment="1">
      <alignment vertical="top" wrapText="1"/>
    </xf>
    <xf numFmtId="0" fontId="5" fillId="3" borderId="0" xfId="0" applyFont="1" applyFill="1" applyAlignment="1">
      <alignment horizontal="left" vertical="top"/>
    </xf>
    <xf numFmtId="0" fontId="6" fillId="3" borderId="0" xfId="0" applyFont="1" applyFill="1" applyAlignment="1">
      <alignment horizontal="left" vertical="top" wrapText="1"/>
    </xf>
    <xf numFmtId="0" fontId="9" fillId="3" borderId="0" xfId="0" applyFont="1" applyFill="1" applyAlignment="1">
      <alignment horizontal="left" vertical="top"/>
    </xf>
    <xf numFmtId="0" fontId="4" fillId="3" borderId="0" xfId="0" applyFont="1" applyFill="1" applyAlignment="1">
      <alignment horizontal="left" vertical="center"/>
    </xf>
    <xf numFmtId="0" fontId="6" fillId="3" borderId="1" xfId="0" applyFont="1" applyFill="1" applyBorder="1" applyAlignment="1">
      <alignment horizontal="right" vertical="top"/>
    </xf>
    <xf numFmtId="0" fontId="6" fillId="3" borderId="1" xfId="0" applyFont="1" applyFill="1" applyBorder="1" applyAlignment="1">
      <alignment horizontal="left" vertical="top" wrapText="1"/>
    </xf>
    <xf numFmtId="0" fontId="6" fillId="3" borderId="1" xfId="0" applyFont="1" applyFill="1" applyBorder="1" applyAlignment="1">
      <alignment horizontal="left" vertical="top"/>
    </xf>
    <xf numFmtId="0" fontId="6" fillId="3" borderId="0" xfId="0" applyFont="1" applyFill="1" applyAlignment="1">
      <alignment horizontal="center" vertical="top"/>
    </xf>
    <xf numFmtId="0" fontId="10" fillId="3" borderId="0" xfId="0" applyFont="1" applyFill="1" applyAlignment="1">
      <alignment horizontal="left" vertical="top"/>
    </xf>
    <xf numFmtId="0" fontId="5" fillId="3" borderId="0" xfId="0" applyFont="1" applyFill="1" applyAlignment="1">
      <alignment horizontal="center" vertical="top"/>
    </xf>
    <xf numFmtId="0" fontId="5" fillId="3" borderId="6" xfId="0" applyFont="1" applyFill="1" applyBorder="1" applyAlignment="1">
      <alignment vertical="top"/>
    </xf>
    <xf numFmtId="0" fontId="5" fillId="3" borderId="0" xfId="0" applyFont="1" applyFill="1" applyAlignment="1">
      <alignment vertical="top"/>
    </xf>
    <xf numFmtId="49" fontId="6" fillId="3" borderId="0" xfId="0" applyNumberFormat="1" applyFont="1" applyFill="1" applyAlignment="1">
      <alignment horizontal="center" vertical="top"/>
    </xf>
    <xf numFmtId="0" fontId="5" fillId="3" borderId="6" xfId="0" applyFont="1" applyFill="1" applyBorder="1" applyAlignment="1">
      <alignment horizontal="center" vertical="top"/>
    </xf>
    <xf numFmtId="0" fontId="5" fillId="3" borderId="0" xfId="0" applyFont="1" applyFill="1" applyAlignment="1">
      <alignment horizontal="center" vertical="top" wrapText="1"/>
    </xf>
    <xf numFmtId="0" fontId="5" fillId="3" borderId="2" xfId="0" applyFont="1" applyFill="1" applyBorder="1" applyAlignment="1">
      <alignment horizontal="center" vertical="top"/>
    </xf>
    <xf numFmtId="0" fontId="5" fillId="3" borderId="7" xfId="0" applyFont="1" applyFill="1" applyBorder="1" applyAlignment="1">
      <alignment horizontal="center" vertical="top"/>
    </xf>
    <xf numFmtId="0" fontId="5" fillId="3" borderId="3" xfId="0" applyFont="1" applyFill="1" applyBorder="1" applyAlignment="1">
      <alignment horizontal="center" vertical="top"/>
    </xf>
    <xf numFmtId="0" fontId="6" fillId="3" borderId="4" xfId="0" applyFont="1" applyFill="1" applyBorder="1" applyAlignment="1">
      <alignment vertical="top" wrapText="1"/>
    </xf>
    <xf numFmtId="0" fontId="9" fillId="3" borderId="0" xfId="0" applyFont="1" applyFill="1" applyAlignment="1">
      <alignment vertical="top"/>
    </xf>
    <xf numFmtId="0" fontId="6" fillId="3" borderId="4" xfId="0" applyFont="1" applyFill="1" applyBorder="1" applyAlignment="1">
      <alignment horizontal="left" vertical="top" wrapText="1"/>
    </xf>
    <xf numFmtId="0" fontId="5" fillId="6" borderId="0" xfId="0" applyFont="1" applyFill="1" applyAlignment="1">
      <alignment horizontal="center" vertical="top"/>
    </xf>
    <xf numFmtId="0" fontId="5" fillId="6" borderId="0" xfId="0" applyFont="1" applyFill="1" applyAlignment="1">
      <alignment horizontal="left" vertical="top"/>
    </xf>
    <xf numFmtId="0" fontId="5" fillId="6" borderId="0" xfId="0" applyFont="1" applyFill="1" applyAlignment="1">
      <alignment horizontal="left" vertical="top" wrapText="1"/>
    </xf>
    <xf numFmtId="49" fontId="5" fillId="6" borderId="0" xfId="0" applyNumberFormat="1" applyFont="1" applyFill="1" applyAlignment="1">
      <alignment horizontal="center" vertical="top"/>
    </xf>
    <xf numFmtId="0" fontId="7" fillId="7" borderId="0" xfId="0" applyFont="1" applyFill="1" applyAlignment="1">
      <alignment horizontal="left" vertical="center"/>
    </xf>
    <xf numFmtId="0" fontId="4" fillId="7" borderId="1" xfId="0" applyFont="1" applyFill="1" applyBorder="1" applyAlignment="1">
      <alignment horizontal="center" vertical="top"/>
    </xf>
    <xf numFmtId="0" fontId="9" fillId="7" borderId="1" xfId="0" applyFont="1" applyFill="1" applyBorder="1" applyAlignment="1">
      <alignment vertical="top"/>
    </xf>
    <xf numFmtId="0" fontId="9" fillId="7" borderId="1" xfId="0" applyFont="1" applyFill="1" applyBorder="1" applyAlignment="1">
      <alignment vertical="top" wrapText="1"/>
    </xf>
    <xf numFmtId="0" fontId="9" fillId="7" borderId="0" xfId="0" applyFont="1" applyFill="1" applyAlignment="1">
      <alignment horizontal="left" vertical="top"/>
    </xf>
    <xf numFmtId="49" fontId="6" fillId="7" borderId="0" xfId="0" applyNumberFormat="1" applyFont="1" applyFill="1" applyAlignment="1">
      <alignment horizontal="left" vertical="top"/>
    </xf>
    <xf numFmtId="0" fontId="4" fillId="7" borderId="0" xfId="0" applyFont="1" applyFill="1" applyAlignment="1">
      <alignment horizontal="center" vertical="top"/>
    </xf>
    <xf numFmtId="0" fontId="4" fillId="7" borderId="0" xfId="0" applyFont="1" applyFill="1" applyAlignment="1">
      <alignment vertical="top"/>
    </xf>
    <xf numFmtId="0" fontId="4" fillId="7" borderId="0" xfId="0" applyFont="1" applyFill="1" applyAlignment="1">
      <alignment horizontal="left" vertical="top"/>
    </xf>
    <xf numFmtId="49" fontId="5" fillId="7" borderId="0" xfId="0" applyNumberFormat="1" applyFont="1" applyFill="1" applyAlignment="1">
      <alignment vertical="top"/>
    </xf>
    <xf numFmtId="0" fontId="4" fillId="7" borderId="0" xfId="0" applyFont="1" applyFill="1" applyAlignment="1">
      <alignment vertical="top" wrapText="1"/>
    </xf>
    <xf numFmtId="0" fontId="9" fillId="7" borderId="0" xfId="0" applyFont="1" applyFill="1" applyAlignment="1">
      <alignment horizontal="left" vertical="top" wrapText="1"/>
    </xf>
    <xf numFmtId="0" fontId="6" fillId="7" borderId="0" xfId="0" applyFont="1" applyFill="1" applyAlignment="1">
      <alignment horizontal="left" vertical="top"/>
    </xf>
    <xf numFmtId="0" fontId="5" fillId="7" borderId="0" xfId="0" applyFont="1" applyFill="1" applyAlignment="1">
      <alignment horizontal="center" vertical="top"/>
    </xf>
    <xf numFmtId="0" fontId="6" fillId="7" borderId="0" xfId="0" applyFont="1" applyFill="1" applyAlignment="1">
      <alignment horizontal="left" vertical="top" wrapText="1"/>
    </xf>
    <xf numFmtId="49" fontId="6" fillId="7" borderId="0" xfId="0" applyNumberFormat="1" applyFont="1" applyFill="1" applyAlignment="1">
      <alignment horizontal="center" vertical="top"/>
    </xf>
    <xf numFmtId="0" fontId="6" fillId="6" borderId="1" xfId="0" applyFont="1" applyFill="1" applyBorder="1" applyAlignment="1">
      <alignment horizontal="left" vertical="top" wrapText="1"/>
    </xf>
    <xf numFmtId="0" fontId="6" fillId="6" borderId="1" xfId="0" applyFont="1" applyFill="1" applyBorder="1" applyAlignment="1">
      <alignment horizontal="left" vertical="top"/>
    </xf>
    <xf numFmtId="49" fontId="6" fillId="6" borderId="1" xfId="0" applyNumberFormat="1" applyFont="1" applyFill="1" applyBorder="1" applyAlignment="1">
      <alignment horizontal="center" vertical="top"/>
    </xf>
    <xf numFmtId="0" fontId="6" fillId="6" borderId="0" xfId="0" applyFont="1" applyFill="1" applyAlignment="1">
      <alignment horizontal="left" vertical="top" wrapText="1"/>
    </xf>
    <xf numFmtId="0" fontId="6" fillId="6" borderId="0" xfId="0" applyFont="1" applyFill="1" applyAlignment="1">
      <alignment horizontal="left" vertical="top"/>
    </xf>
    <xf numFmtId="49" fontId="6" fillId="6" borderId="0" xfId="0" applyNumberFormat="1" applyFont="1" applyFill="1" applyAlignment="1">
      <alignment horizontal="center" vertical="top"/>
    </xf>
    <xf numFmtId="49" fontId="6" fillId="6" borderId="0" xfId="0" applyNumberFormat="1" applyFont="1" applyFill="1" applyAlignment="1" applyProtection="1">
      <alignment horizontal="center" vertical="top"/>
      <protection locked="0"/>
    </xf>
    <xf numFmtId="0" fontId="5" fillId="6" borderId="1" xfId="0" applyFont="1" applyFill="1" applyBorder="1" applyAlignment="1">
      <alignment horizontal="left" vertical="top"/>
    </xf>
    <xf numFmtId="0" fontId="6" fillId="3" borderId="0" xfId="0" applyFont="1" applyFill="1" applyAlignment="1">
      <alignment horizontal="right" vertical="top"/>
    </xf>
    <xf numFmtId="0" fontId="14" fillId="3" borderId="0" xfId="0" applyFont="1" applyFill="1" applyAlignment="1">
      <alignment horizontal="left" vertical="top"/>
    </xf>
    <xf numFmtId="0" fontId="15" fillId="3" borderId="0" xfId="0" applyFont="1" applyFill="1" applyAlignment="1">
      <alignment horizontal="left" vertical="top"/>
    </xf>
    <xf numFmtId="0" fontId="6" fillId="3" borderId="9" xfId="0" applyFont="1" applyFill="1" applyBorder="1" applyAlignment="1">
      <alignment horizontal="left" vertical="top"/>
    </xf>
    <xf numFmtId="0" fontId="7" fillId="3" borderId="0" xfId="0" applyFont="1" applyFill="1" applyAlignment="1">
      <alignment horizontal="left" vertical="center"/>
    </xf>
    <xf numFmtId="49" fontId="5" fillId="3" borderId="0" xfId="0" applyNumberFormat="1" applyFont="1" applyFill="1" applyAlignment="1">
      <alignment horizontal="center" vertical="top"/>
    </xf>
    <xf numFmtId="0" fontId="5" fillId="3" borderId="9" xfId="0" applyFont="1" applyFill="1" applyBorder="1" applyAlignment="1">
      <alignment horizontal="left" vertical="top"/>
    </xf>
    <xf numFmtId="49" fontId="6" fillId="3" borderId="9" xfId="0" applyNumberFormat="1" applyFont="1" applyFill="1" applyBorder="1" applyAlignment="1">
      <alignment horizontal="left" vertical="top"/>
    </xf>
    <xf numFmtId="49" fontId="5" fillId="3" borderId="9" xfId="0" applyNumberFormat="1" applyFont="1" applyFill="1" applyBorder="1" applyAlignment="1">
      <alignment horizontal="center" vertical="top"/>
    </xf>
    <xf numFmtId="49" fontId="6" fillId="3" borderId="9" xfId="0" applyNumberFormat="1" applyFont="1" applyFill="1" applyBorder="1" applyAlignment="1" applyProtection="1">
      <alignment horizontal="center" vertical="center"/>
      <protection locked="0"/>
    </xf>
    <xf numFmtId="49" fontId="6" fillId="3" borderId="9" xfId="0" applyNumberFormat="1" applyFont="1" applyFill="1" applyBorder="1" applyAlignment="1">
      <alignment horizontal="center" vertical="top"/>
    </xf>
    <xf numFmtId="49" fontId="5" fillId="3" borderId="9" xfId="0" applyNumberFormat="1" applyFont="1" applyFill="1" applyBorder="1" applyAlignment="1">
      <alignment vertical="top"/>
    </xf>
    <xf numFmtId="49" fontId="6" fillId="3" borderId="9" xfId="0" applyNumberFormat="1" applyFont="1" applyFill="1" applyBorder="1" applyAlignment="1" applyProtection="1">
      <alignment horizontal="center" vertical="top"/>
      <protection locked="0"/>
    </xf>
    <xf numFmtId="49" fontId="5" fillId="3" borderId="11" xfId="0" applyNumberFormat="1"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1" xfId="0" applyFont="1" applyFill="1" applyBorder="1" applyAlignment="1">
      <alignment horizontal="center" vertical="center"/>
    </xf>
    <xf numFmtId="164" fontId="12" fillId="4" borderId="0" xfId="0" applyNumberFormat="1" applyFont="1" applyFill="1" applyAlignment="1">
      <alignment horizontal="right" vertical="center"/>
    </xf>
    <xf numFmtId="0" fontId="5" fillId="3" borderId="0" xfId="0" applyFont="1" applyFill="1" applyAlignment="1">
      <alignment horizontal="left" vertical="center"/>
    </xf>
    <xf numFmtId="164" fontId="5" fillId="3" borderId="9" xfId="0" applyNumberFormat="1" applyFont="1" applyFill="1" applyBorder="1" applyAlignment="1">
      <alignment horizontal="right" vertical="center"/>
    </xf>
    <xf numFmtId="164" fontId="5" fillId="3" borderId="9" xfId="0" applyNumberFormat="1" applyFont="1" applyFill="1" applyBorder="1" applyAlignment="1">
      <alignment vertical="center"/>
    </xf>
    <xf numFmtId="0" fontId="13" fillId="3" borderId="0" xfId="0" applyFont="1" applyFill="1" applyAlignment="1">
      <alignment horizontal="left" vertical="top"/>
    </xf>
    <xf numFmtId="0" fontId="6" fillId="3" borderId="9" xfId="0" applyFont="1" applyFill="1" applyBorder="1" applyAlignment="1">
      <alignment horizontal="center" vertical="top"/>
    </xf>
    <xf numFmtId="164" fontId="13" fillId="3" borderId="9" xfId="0" applyNumberFormat="1" applyFont="1" applyFill="1" applyBorder="1" applyAlignment="1">
      <alignment horizontal="right" vertical="center"/>
    </xf>
    <xf numFmtId="0" fontId="5" fillId="3" borderId="9" xfId="0" applyFont="1" applyFill="1" applyBorder="1" applyAlignment="1">
      <alignment horizontal="center" vertical="top"/>
    </xf>
    <xf numFmtId="49" fontId="5" fillId="3" borderId="9" xfId="0" applyNumberFormat="1" applyFont="1" applyFill="1" applyBorder="1" applyAlignment="1">
      <alignment horizontal="center" vertical="center" wrapText="1"/>
    </xf>
    <xf numFmtId="0" fontId="5" fillId="3" borderId="0" xfId="0" applyFont="1" applyFill="1" applyAlignment="1">
      <alignment horizontal="right" vertical="top"/>
    </xf>
    <xf numFmtId="0" fontId="5" fillId="3" borderId="15" xfId="0" applyFont="1" applyFill="1" applyBorder="1" applyAlignment="1">
      <alignment horizontal="center" vertical="top"/>
    </xf>
    <xf numFmtId="0" fontId="5" fillId="3" borderId="16" xfId="0" applyFont="1" applyFill="1" applyBorder="1" applyAlignment="1">
      <alignment vertical="top" wrapText="1"/>
    </xf>
    <xf numFmtId="0" fontId="5" fillId="3" borderId="16" xfId="0" applyFont="1" applyFill="1" applyBorder="1" applyAlignment="1">
      <alignment vertical="top"/>
    </xf>
    <xf numFmtId="0" fontId="6" fillId="3" borderId="16" xfId="0" applyFont="1" applyFill="1" applyBorder="1" applyAlignment="1">
      <alignment horizontal="left" vertical="top"/>
    </xf>
    <xf numFmtId="49" fontId="6" fillId="3" borderId="16" xfId="0" applyNumberFormat="1" applyFont="1" applyFill="1" applyBorder="1" applyAlignment="1">
      <alignment horizontal="left" vertical="top"/>
    </xf>
    <xf numFmtId="0" fontId="14" fillId="3" borderId="17" xfId="0" applyFont="1" applyFill="1" applyBorder="1" applyAlignment="1">
      <alignment horizontal="left" vertical="top"/>
    </xf>
    <xf numFmtId="0" fontId="5" fillId="3" borderId="18" xfId="0" applyFont="1" applyFill="1" applyBorder="1" applyAlignment="1">
      <alignment horizontal="center" vertical="top"/>
    </xf>
    <xf numFmtId="164" fontId="5" fillId="3" borderId="0" xfId="0" applyNumberFormat="1" applyFont="1" applyFill="1" applyAlignment="1">
      <alignment vertical="center"/>
    </xf>
    <xf numFmtId="0" fontId="14" fillId="3" borderId="19" xfId="0" applyFont="1" applyFill="1" applyBorder="1" applyAlignment="1">
      <alignment horizontal="left" vertical="top"/>
    </xf>
    <xf numFmtId="49" fontId="6" fillId="3" borderId="0" xfId="0" applyNumberFormat="1" applyFont="1" applyFill="1" applyAlignment="1" applyProtection="1">
      <alignment horizontal="center" vertical="center"/>
      <protection locked="0"/>
    </xf>
    <xf numFmtId="0" fontId="6" fillId="3" borderId="19" xfId="0" applyFont="1" applyFill="1" applyBorder="1" applyAlignment="1">
      <alignment horizontal="left" vertical="top"/>
    </xf>
    <xf numFmtId="0" fontId="5" fillId="3" borderId="20" xfId="0" applyFont="1" applyFill="1" applyBorder="1" applyAlignment="1">
      <alignment horizontal="center" vertical="top"/>
    </xf>
    <xf numFmtId="0" fontId="6" fillId="3" borderId="21" xfId="0" applyFont="1" applyFill="1" applyBorder="1" applyAlignment="1">
      <alignment horizontal="right" vertical="top"/>
    </xf>
    <xf numFmtId="0" fontId="6" fillId="3" borderId="21" xfId="0" applyFont="1" applyFill="1" applyBorder="1" applyAlignment="1">
      <alignment horizontal="left" vertical="top"/>
    </xf>
    <xf numFmtId="0" fontId="6" fillId="3" borderId="13" xfId="0" applyFont="1" applyFill="1" applyBorder="1" applyAlignment="1">
      <alignment horizontal="left" vertical="top"/>
    </xf>
    <xf numFmtId="0" fontId="6" fillId="3" borderId="16" xfId="0" applyFont="1" applyFill="1" applyBorder="1" applyAlignment="1">
      <alignment vertical="top" wrapText="1"/>
    </xf>
    <xf numFmtId="49" fontId="6" fillId="3" borderId="16" xfId="0" applyNumberFormat="1" applyFont="1" applyFill="1" applyBorder="1" applyAlignment="1">
      <alignment horizontal="center" vertical="top"/>
    </xf>
    <xf numFmtId="0" fontId="6" fillId="3" borderId="16" xfId="0" applyFont="1" applyFill="1" applyBorder="1" applyAlignment="1">
      <alignment vertical="top"/>
    </xf>
    <xf numFmtId="49" fontId="6" fillId="3" borderId="11" xfId="0" applyNumberFormat="1" applyFont="1" applyFill="1" applyBorder="1" applyAlignment="1">
      <alignment horizontal="left" vertical="top"/>
    </xf>
    <xf numFmtId="0" fontId="6" fillId="3" borderId="11" xfId="0" applyFont="1" applyFill="1" applyBorder="1" applyAlignment="1">
      <alignment horizontal="left" vertical="top"/>
    </xf>
    <xf numFmtId="0" fontId="5" fillId="3" borderId="0" xfId="0" applyFont="1" applyFill="1" applyAlignment="1">
      <alignment horizontal="left" vertical="top" wrapText="1"/>
    </xf>
    <xf numFmtId="0" fontId="5" fillId="3" borderId="0" xfId="0" applyFont="1" applyFill="1" applyAlignment="1">
      <alignment vertical="top" wrapText="1"/>
    </xf>
    <xf numFmtId="0" fontId="5" fillId="3" borderId="18" xfId="0" applyFont="1" applyFill="1" applyBorder="1" applyAlignment="1">
      <alignment horizontal="center" vertical="top" wrapText="1"/>
    </xf>
    <xf numFmtId="0" fontId="5" fillId="8" borderId="0" xfId="0" applyFont="1" applyFill="1" applyAlignment="1">
      <alignment horizontal="left" vertical="center"/>
    </xf>
    <xf numFmtId="0" fontId="6" fillId="8" borderId="0" xfId="0" applyFont="1" applyFill="1" applyAlignment="1">
      <alignment horizontal="left" vertical="top"/>
    </xf>
    <xf numFmtId="0" fontId="13" fillId="8" borderId="0" xfId="0" applyFont="1" applyFill="1" applyAlignment="1">
      <alignment horizontal="left" vertical="center"/>
    </xf>
    <xf numFmtId="164" fontId="11" fillId="9" borderId="14" xfId="0" applyNumberFormat="1" applyFont="1" applyFill="1" applyBorder="1" applyAlignment="1">
      <alignment horizontal="right" vertical="center"/>
    </xf>
    <xf numFmtId="0" fontId="4" fillId="8" borderId="0" xfId="0" applyFont="1" applyFill="1" applyAlignment="1">
      <alignment horizontal="left" vertical="center"/>
    </xf>
    <xf numFmtId="49" fontId="16" fillId="3" borderId="9" xfId="0" applyNumberFormat="1" applyFont="1" applyFill="1" applyBorder="1" applyAlignment="1">
      <alignment horizontal="center" vertical="center" wrapText="1"/>
    </xf>
    <xf numFmtId="164" fontId="4" fillId="10" borderId="10" xfId="0" applyNumberFormat="1" applyFont="1" applyFill="1" applyBorder="1" applyAlignment="1" applyProtection="1">
      <alignment horizontal="right" vertical="center"/>
      <protection locked="0"/>
    </xf>
    <xf numFmtId="164" fontId="4" fillId="10" borderId="22" xfId="0" applyNumberFormat="1" applyFont="1" applyFill="1" applyBorder="1" applyAlignment="1" applyProtection="1">
      <alignment horizontal="right" vertical="center"/>
      <protection locked="0"/>
    </xf>
    <xf numFmtId="164" fontId="5" fillId="10" borderId="12" xfId="0" applyNumberFormat="1" applyFont="1" applyFill="1" applyBorder="1" applyAlignment="1" applyProtection="1">
      <alignment horizontal="right" vertical="center"/>
      <protection locked="0"/>
    </xf>
    <xf numFmtId="49" fontId="6" fillId="11" borderId="2" xfId="0" applyNumberFormat="1" applyFont="1" applyFill="1" applyBorder="1" applyAlignment="1" applyProtection="1">
      <alignment horizontal="center" vertical="center"/>
      <protection locked="0"/>
    </xf>
    <xf numFmtId="0" fontId="6" fillId="11" borderId="1" xfId="0" applyFont="1" applyFill="1" applyBorder="1" applyAlignment="1" applyProtection="1">
      <alignment horizontal="center" vertical="top"/>
      <protection locked="0"/>
    </xf>
    <xf numFmtId="0" fontId="6" fillId="11" borderId="1" xfId="0" applyFont="1" applyFill="1" applyBorder="1" applyAlignment="1" applyProtection="1">
      <alignment horizontal="left" vertical="top"/>
      <protection locked="0"/>
    </xf>
    <xf numFmtId="0" fontId="9" fillId="11" borderId="8" xfId="0" applyFont="1" applyFill="1" applyBorder="1" applyAlignment="1" applyProtection="1">
      <alignment vertical="top"/>
      <protection locked="0"/>
    </xf>
    <xf numFmtId="0" fontId="6" fillId="11" borderId="5" xfId="0" applyFont="1" applyFill="1" applyBorder="1" applyAlignment="1" applyProtection="1">
      <alignment horizontal="left" vertical="top"/>
      <protection locked="0"/>
    </xf>
    <xf numFmtId="0" fontId="6" fillId="11" borderId="0" xfId="0" applyFont="1" applyFill="1" applyAlignment="1" applyProtection="1">
      <alignment horizontal="left" vertical="top"/>
      <protection locked="0"/>
    </xf>
    <xf numFmtId="0" fontId="6" fillId="11" borderId="1" xfId="0" applyFont="1" applyFill="1" applyBorder="1" applyAlignment="1" applyProtection="1">
      <alignment horizontal="left" vertical="top" wrapText="1"/>
      <protection locked="0"/>
    </xf>
    <xf numFmtId="0" fontId="5" fillId="3" borderId="24" xfId="0" applyFont="1" applyFill="1" applyBorder="1" applyAlignment="1">
      <alignment horizontal="center" vertical="top"/>
    </xf>
    <xf numFmtId="0" fontId="5" fillId="3" borderId="8" xfId="0" applyFont="1" applyFill="1" applyBorder="1" applyAlignment="1">
      <alignment vertical="top"/>
    </xf>
    <xf numFmtId="0" fontId="6" fillId="3" borderId="24" xfId="0" applyFont="1" applyFill="1" applyBorder="1" applyAlignment="1">
      <alignment vertical="top" wrapText="1"/>
    </xf>
    <xf numFmtId="0" fontId="7" fillId="7" borderId="25" xfId="0" applyFont="1" applyFill="1" applyBorder="1" applyAlignment="1">
      <alignment horizontal="left" vertical="center"/>
    </xf>
    <xf numFmtId="49" fontId="6" fillId="7" borderId="25" xfId="0" applyNumberFormat="1" applyFont="1" applyFill="1" applyBorder="1" applyAlignment="1">
      <alignment horizontal="left" vertical="top"/>
    </xf>
    <xf numFmtId="0" fontId="7" fillId="7" borderId="0" xfId="0" applyFont="1" applyFill="1" applyAlignment="1">
      <alignment horizontal="center" vertical="center" wrapText="1"/>
    </xf>
    <xf numFmtId="0" fontId="10" fillId="3" borderId="0" xfId="0" applyFont="1" applyFill="1" applyAlignment="1" applyProtection="1">
      <alignment horizontal="left" vertical="center"/>
      <protection locked="0"/>
    </xf>
    <xf numFmtId="0" fontId="10" fillId="3" borderId="0" xfId="0" applyFont="1" applyFill="1" applyAlignment="1">
      <alignment horizontal="left" vertical="center"/>
    </xf>
    <xf numFmtId="49" fontId="7" fillId="7" borderId="1"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left" vertical="center"/>
    </xf>
    <xf numFmtId="0" fontId="17" fillId="12" borderId="23" xfId="0" applyFont="1" applyFill="1" applyBorder="1" applyAlignment="1">
      <alignment horizontal="left" vertical="center" wrapText="1"/>
    </xf>
    <xf numFmtId="0" fontId="17" fillId="12" borderId="0" xfId="0" applyFont="1" applyFill="1" applyAlignment="1">
      <alignment horizontal="left" vertical="center" wrapText="1"/>
    </xf>
    <xf numFmtId="0" fontId="8" fillId="7" borderId="4" xfId="0" applyFont="1" applyFill="1" applyBorder="1" applyAlignment="1">
      <alignment horizontal="left" vertical="center"/>
    </xf>
    <xf numFmtId="0" fontId="8" fillId="7" borderId="25" xfId="0" applyFont="1" applyFill="1" applyBorder="1" applyAlignment="1">
      <alignment horizontal="left" vertical="center"/>
    </xf>
    <xf numFmtId="0" fontId="8" fillId="7" borderId="5" xfId="0" applyFont="1" applyFill="1" applyBorder="1" applyAlignment="1">
      <alignment horizontal="left" vertical="center"/>
    </xf>
    <xf numFmtId="49" fontId="7" fillId="7" borderId="0" xfId="0" applyNumberFormat="1" applyFont="1" applyFill="1" applyAlignment="1">
      <alignment horizontal="center" vertical="center" wrapText="1"/>
    </xf>
    <xf numFmtId="49" fontId="7" fillId="7" borderId="29" xfId="0" applyNumberFormat="1" applyFont="1" applyFill="1" applyBorder="1" applyAlignment="1">
      <alignment horizontal="center" vertical="center" wrapText="1"/>
    </xf>
    <xf numFmtId="0" fontId="5" fillId="3" borderId="0" xfId="0" applyFont="1" applyFill="1" applyAlignment="1">
      <alignment horizontal="center" vertical="center"/>
    </xf>
    <xf numFmtId="49" fontId="5" fillId="3" borderId="0" xfId="0" applyNumberFormat="1" applyFont="1" applyFill="1" applyAlignment="1">
      <alignment horizontal="center" vertical="top" wrapText="1"/>
    </xf>
    <xf numFmtId="0" fontId="5" fillId="3" borderId="0" xfId="0" applyFont="1" applyFill="1" applyAlignment="1">
      <alignment horizontal="center" vertical="center" wrapText="1"/>
    </xf>
    <xf numFmtId="49" fontId="7" fillId="7" borderId="26" xfId="0" applyNumberFormat="1" applyFont="1" applyFill="1" applyBorder="1" applyAlignment="1">
      <alignment horizontal="center" vertical="center" wrapText="1"/>
    </xf>
    <xf numFmtId="49" fontId="7" fillId="7" borderId="27" xfId="0" applyNumberFormat="1" applyFont="1" applyFill="1" applyBorder="1" applyAlignment="1">
      <alignment horizontal="center" vertical="center" wrapText="1"/>
    </xf>
    <xf numFmtId="49" fontId="7" fillId="7" borderId="28" xfId="0" applyNumberFormat="1" applyFont="1" applyFill="1" applyBorder="1" applyAlignment="1">
      <alignment horizontal="center" vertical="center" wrapText="1"/>
    </xf>
  </cellXfs>
  <cellStyles count="2">
    <cellStyle name="60% - Accent5 2" xfId="1" xr:uid="{00000000-0005-0000-0000-000000000000}"/>
    <cellStyle name="Normal" xfId="0" builtinId="0"/>
  </cellStyles>
  <dxfs count="30">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B"/>
      <color rgb="FFFFFF66"/>
      <color rgb="FF0033CC"/>
      <color rgb="FFA50021"/>
      <color rgb="FFADE1F1"/>
      <color rgb="FF386EF3"/>
      <color rgb="FFFFACB1"/>
      <color rgb="FF5382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60715-9C0D-4E36-88B9-5D061D95FD78}">
  <sheetPr>
    <pageSetUpPr fitToPage="1"/>
  </sheetPr>
  <dimension ref="A1:I11"/>
  <sheetViews>
    <sheetView workbookViewId="0">
      <selection sqref="A1:XFD1048576"/>
    </sheetView>
  </sheetViews>
  <sheetFormatPr defaultColWidth="8.88671875" defaultRowHeight="14.4" x14ac:dyDescent="0.3"/>
  <cols>
    <col min="1" max="1" width="36.88671875" bestFit="1" customWidth="1"/>
    <col min="5" max="5" width="20.44140625" customWidth="1"/>
    <col min="9" max="9" width="20.44140625" customWidth="1"/>
  </cols>
  <sheetData>
    <row r="1" spans="1:9" x14ac:dyDescent="0.3">
      <c r="A1" s="1" t="s">
        <v>0</v>
      </c>
      <c r="E1" s="1" t="s">
        <v>1</v>
      </c>
      <c r="I1" s="1" t="s">
        <v>2</v>
      </c>
    </row>
    <row r="2" spans="1:9" x14ac:dyDescent="0.3">
      <c r="A2" t="s">
        <v>3</v>
      </c>
      <c r="E2" t="s">
        <v>4</v>
      </c>
      <c r="I2" t="s">
        <v>5</v>
      </c>
    </row>
    <row r="3" spans="1:9" x14ac:dyDescent="0.3">
      <c r="A3" t="s">
        <v>6</v>
      </c>
      <c r="E3" t="s">
        <v>7</v>
      </c>
      <c r="I3" t="s">
        <v>8</v>
      </c>
    </row>
    <row r="4" spans="1:9" x14ac:dyDescent="0.3">
      <c r="A4" t="s">
        <v>9</v>
      </c>
      <c r="I4" t="s">
        <v>10</v>
      </c>
    </row>
    <row r="5" spans="1:9" x14ac:dyDescent="0.3">
      <c r="A5" t="s">
        <v>11</v>
      </c>
    </row>
    <row r="6" spans="1:9" x14ac:dyDescent="0.3">
      <c r="A6" t="s">
        <v>12</v>
      </c>
    </row>
    <row r="11" spans="1:9" ht="15.6" x14ac:dyDescent="0.3">
      <c r="A11" s="3" t="s">
        <v>13</v>
      </c>
      <c r="B11" s="2"/>
      <c r="C11" s="2"/>
    </row>
  </sheetData>
  <sheetProtection sheet="1" objects="1" scenarios="1"/>
  <pageMargins left="0.7" right="0.7" top="0.75" bottom="0.75" header="0.3" footer="0.3"/>
  <pageSetup scale="93" fitToHeight="0" orientation="landscape" r:id="rId1"/>
  <headerFooter>
    <oddFooter>&amp;L&amp;D&amp;C&amp;A&amp;R&amp;P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AB5CF-2200-4B67-A210-5DDD3AE8E679}">
  <sheetPr>
    <tabColor theme="8" tint="-0.249977111117893"/>
    <pageSetUpPr fitToPage="1"/>
  </sheetPr>
  <dimension ref="A1:G572"/>
  <sheetViews>
    <sheetView tabSelected="1" zoomScale="80" zoomScaleNormal="80" workbookViewId="0">
      <pane ySplit="3" topLeftCell="A4" activePane="bottomLeft" state="frozen"/>
      <selection pane="bottomLeft" activeCell="F5" sqref="F5"/>
    </sheetView>
  </sheetViews>
  <sheetFormatPr defaultColWidth="8.44140625" defaultRowHeight="15.6" x14ac:dyDescent="0.3"/>
  <cols>
    <col min="1" max="1" width="7.77734375" style="15" customWidth="1"/>
    <col min="2" max="2" width="7.77734375" style="4" customWidth="1"/>
    <col min="3" max="3" width="101.109375" style="7" customWidth="1"/>
    <col min="4" max="4" width="20.77734375" style="4" customWidth="1"/>
    <col min="5" max="5" width="25.109375" style="18" customWidth="1"/>
    <col min="6" max="6" width="120.77734375" style="4" customWidth="1"/>
    <col min="7" max="7" width="11.88671875" style="4" customWidth="1"/>
    <col min="8" max="16384" width="8.44140625" style="4"/>
  </cols>
  <sheetData>
    <row r="1" spans="1:7" s="127" customFormat="1" ht="40.200000000000003" customHeight="1" x14ac:dyDescent="0.3">
      <c r="A1" s="131" t="s">
        <v>1038</v>
      </c>
      <c r="B1" s="132"/>
      <c r="C1" s="132"/>
      <c r="D1" s="132"/>
      <c r="E1" s="132"/>
      <c r="F1" s="132"/>
      <c r="G1" s="126"/>
    </row>
    <row r="2" spans="1:7" s="14" customFormat="1" ht="31.8" customHeight="1" x14ac:dyDescent="0.3">
      <c r="A2" s="133" t="s">
        <v>1036</v>
      </c>
      <c r="B2" s="134"/>
      <c r="C2" s="134"/>
      <c r="D2" s="134"/>
      <c r="E2" s="134"/>
      <c r="F2" s="135"/>
    </row>
    <row r="3" spans="1:7" ht="40.200000000000003" customHeight="1" x14ac:dyDescent="0.3">
      <c r="A3" s="31" t="s">
        <v>14</v>
      </c>
      <c r="B3" s="31"/>
      <c r="C3" s="31"/>
      <c r="D3" s="128" t="s">
        <v>1013</v>
      </c>
      <c r="E3" s="128" t="s">
        <v>1037</v>
      </c>
      <c r="F3" s="125" t="s">
        <v>1012</v>
      </c>
    </row>
    <row r="4" spans="1:7" s="8" customFormat="1" ht="21" x14ac:dyDescent="0.3">
      <c r="A4" s="32">
        <v>2</v>
      </c>
      <c r="B4" s="33" t="s">
        <v>997</v>
      </c>
      <c r="C4" s="34"/>
      <c r="D4" s="123"/>
      <c r="E4" s="124"/>
      <c r="F4" s="33"/>
    </row>
    <row r="5" spans="1:7" ht="78" x14ac:dyDescent="0.3">
      <c r="A5" s="120"/>
      <c r="B5" s="121"/>
      <c r="C5" s="122" t="s">
        <v>19</v>
      </c>
      <c r="D5" s="9" t="s">
        <v>29</v>
      </c>
      <c r="E5" s="25"/>
      <c r="F5" s="116"/>
    </row>
    <row r="6" spans="1:7" s="6" customFormat="1" x14ac:dyDescent="0.3">
      <c r="A6" s="27">
        <v>2.1</v>
      </c>
      <c r="B6" s="28" t="s">
        <v>16</v>
      </c>
      <c r="C6" s="29"/>
      <c r="D6" s="28"/>
      <c r="E6" s="30"/>
      <c r="F6" s="28"/>
    </row>
    <row r="7" spans="1:7" ht="31.2" x14ac:dyDescent="0.3">
      <c r="A7" s="19"/>
      <c r="B7" s="10" t="s">
        <v>24</v>
      </c>
      <c r="C7" s="11" t="s">
        <v>33</v>
      </c>
      <c r="D7" s="12" t="s">
        <v>29</v>
      </c>
      <c r="E7" s="113" t="s">
        <v>1004</v>
      </c>
      <c r="F7" s="114"/>
    </row>
    <row r="8" spans="1:7" ht="18" customHeight="1" collapsed="1" x14ac:dyDescent="0.3">
      <c r="A8" s="19"/>
      <c r="B8" s="10" t="s">
        <v>25</v>
      </c>
      <c r="C8" s="11" t="s">
        <v>34</v>
      </c>
      <c r="D8" s="12" t="s">
        <v>30</v>
      </c>
      <c r="E8" s="113" t="s">
        <v>1004</v>
      </c>
      <c r="F8" s="115"/>
    </row>
    <row r="9" spans="1:7" ht="18" customHeight="1" x14ac:dyDescent="0.3">
      <c r="A9" s="19"/>
      <c r="B9" s="10" t="s">
        <v>26</v>
      </c>
      <c r="C9" s="11" t="s">
        <v>35</v>
      </c>
      <c r="D9" s="12" t="s">
        <v>30</v>
      </c>
      <c r="E9" s="113" t="s">
        <v>1004</v>
      </c>
      <c r="F9" s="115"/>
    </row>
    <row r="10" spans="1:7" ht="18" customHeight="1" x14ac:dyDescent="0.3">
      <c r="A10" s="19"/>
      <c r="B10" s="10" t="s">
        <v>27</v>
      </c>
      <c r="C10" s="11" t="s">
        <v>36</v>
      </c>
      <c r="D10" s="12" t="s">
        <v>31</v>
      </c>
      <c r="E10" s="113" t="s">
        <v>1004</v>
      </c>
      <c r="F10" s="115"/>
    </row>
    <row r="11" spans="1:7" s="6" customFormat="1" x14ac:dyDescent="0.3">
      <c r="A11" s="27">
        <v>2.2000000000000002</v>
      </c>
      <c r="B11" s="28" t="s">
        <v>17</v>
      </c>
      <c r="C11" s="29"/>
      <c r="D11" s="28"/>
      <c r="E11" s="30"/>
      <c r="F11" s="28"/>
    </row>
    <row r="12" spans="1:7" ht="31.2" x14ac:dyDescent="0.3">
      <c r="A12" s="19"/>
      <c r="B12" s="10" t="s">
        <v>20</v>
      </c>
      <c r="C12" s="11" t="s">
        <v>40</v>
      </c>
      <c r="D12" s="12" t="s">
        <v>29</v>
      </c>
      <c r="E12" s="113" t="s">
        <v>1004</v>
      </c>
      <c r="F12" s="115"/>
    </row>
    <row r="13" spans="1:7" ht="46.8" x14ac:dyDescent="0.3">
      <c r="A13" s="19"/>
      <c r="B13" s="10" t="s">
        <v>21</v>
      </c>
      <c r="C13" s="11" t="s">
        <v>41</v>
      </c>
      <c r="D13" s="12" t="s">
        <v>29</v>
      </c>
      <c r="E13" s="113" t="s">
        <v>1004</v>
      </c>
      <c r="F13" s="115"/>
    </row>
    <row r="14" spans="1:7" x14ac:dyDescent="0.3">
      <c r="A14" s="19"/>
      <c r="B14" s="10" t="s">
        <v>22</v>
      </c>
      <c r="C14" s="11" t="s">
        <v>42</v>
      </c>
      <c r="D14" s="12" t="s">
        <v>29</v>
      </c>
      <c r="E14" s="113" t="s">
        <v>1004</v>
      </c>
      <c r="F14" s="115"/>
    </row>
    <row r="15" spans="1:7" ht="66" customHeight="1" x14ac:dyDescent="0.3">
      <c r="A15" s="19"/>
      <c r="B15" s="10" t="s">
        <v>23</v>
      </c>
      <c r="C15" s="11" t="s">
        <v>39</v>
      </c>
      <c r="D15" s="12" t="s">
        <v>31</v>
      </c>
      <c r="E15" s="113" t="s">
        <v>1004</v>
      </c>
      <c r="F15" s="115"/>
    </row>
    <row r="16" spans="1:7" x14ac:dyDescent="0.3">
      <c r="A16" s="19"/>
      <c r="B16" s="10" t="s">
        <v>28</v>
      </c>
      <c r="C16" s="11" t="s">
        <v>38</v>
      </c>
      <c r="D16" s="12" t="s">
        <v>31</v>
      </c>
      <c r="E16" s="113" t="s">
        <v>1004</v>
      </c>
      <c r="F16" s="115"/>
    </row>
    <row r="17" spans="1:6" s="6" customFormat="1" x14ac:dyDescent="0.3">
      <c r="A17" s="27">
        <v>2.2999999999999998</v>
      </c>
      <c r="B17" s="28" t="s">
        <v>37</v>
      </c>
      <c r="C17" s="29"/>
      <c r="D17" s="28"/>
      <c r="E17" s="30"/>
      <c r="F17" s="54"/>
    </row>
    <row r="18" spans="1:6" ht="31.2" x14ac:dyDescent="0.3">
      <c r="A18" s="19"/>
      <c r="B18" s="10" t="s">
        <v>44</v>
      </c>
      <c r="C18" s="11" t="s">
        <v>49</v>
      </c>
      <c r="D18" s="12" t="s">
        <v>29</v>
      </c>
      <c r="E18" s="113" t="s">
        <v>1004</v>
      </c>
      <c r="F18" s="115"/>
    </row>
    <row r="19" spans="1:6" x14ac:dyDescent="0.3">
      <c r="A19" s="19"/>
      <c r="B19" s="10" t="s">
        <v>45</v>
      </c>
      <c r="C19" s="11" t="s">
        <v>50</v>
      </c>
      <c r="D19" s="12" t="s">
        <v>29</v>
      </c>
      <c r="E19" s="113" t="s">
        <v>1004</v>
      </c>
      <c r="F19" s="115"/>
    </row>
    <row r="20" spans="1:6" x14ac:dyDescent="0.3">
      <c r="A20" s="19"/>
      <c r="B20" s="10" t="s">
        <v>46</v>
      </c>
      <c r="C20" s="11" t="s">
        <v>51</v>
      </c>
      <c r="D20" s="12" t="s">
        <v>29</v>
      </c>
      <c r="E20" s="113" t="s">
        <v>1004</v>
      </c>
      <c r="F20" s="115"/>
    </row>
    <row r="21" spans="1:6" x14ac:dyDescent="0.3">
      <c r="A21" s="19"/>
      <c r="B21" s="10" t="s">
        <v>47</v>
      </c>
      <c r="C21" s="11" t="s">
        <v>52</v>
      </c>
      <c r="D21" s="12" t="s">
        <v>31</v>
      </c>
      <c r="E21" s="113" t="s">
        <v>1004</v>
      </c>
      <c r="F21" s="115"/>
    </row>
    <row r="22" spans="1:6" x14ac:dyDescent="0.3">
      <c r="A22" s="19"/>
      <c r="B22" s="10" t="s">
        <v>48</v>
      </c>
      <c r="C22" s="11" t="s">
        <v>53</v>
      </c>
      <c r="D22" s="12" t="s">
        <v>31</v>
      </c>
      <c r="E22" s="113" t="s">
        <v>1004</v>
      </c>
      <c r="F22" s="115"/>
    </row>
    <row r="23" spans="1:6" x14ac:dyDescent="0.3">
      <c r="A23" s="27">
        <v>2.4</v>
      </c>
      <c r="B23" s="28" t="s">
        <v>43</v>
      </c>
      <c r="C23" s="50"/>
      <c r="D23" s="51"/>
      <c r="E23" s="52"/>
      <c r="F23" s="48"/>
    </row>
    <row r="24" spans="1:6" x14ac:dyDescent="0.3">
      <c r="A24" s="19"/>
      <c r="B24" s="10" t="s">
        <v>54</v>
      </c>
      <c r="C24" s="11" t="s">
        <v>59</v>
      </c>
      <c r="D24" s="12" t="s">
        <v>29</v>
      </c>
      <c r="E24" s="113" t="s">
        <v>1004</v>
      </c>
      <c r="F24" s="115"/>
    </row>
    <row r="25" spans="1:6" x14ac:dyDescent="0.3">
      <c r="A25" s="19"/>
      <c r="B25" s="10" t="s">
        <v>55</v>
      </c>
      <c r="C25" s="11" t="s">
        <v>60</v>
      </c>
      <c r="D25" s="12" t="s">
        <v>29</v>
      </c>
      <c r="E25" s="113" t="s">
        <v>1004</v>
      </c>
      <c r="F25" s="115"/>
    </row>
    <row r="26" spans="1:6" x14ac:dyDescent="0.3">
      <c r="A26" s="19"/>
      <c r="B26" s="10" t="s">
        <v>56</v>
      </c>
      <c r="C26" s="11" t="s">
        <v>61</v>
      </c>
      <c r="D26" s="12" t="s">
        <v>31</v>
      </c>
      <c r="E26" s="113" t="s">
        <v>1004</v>
      </c>
      <c r="F26" s="115"/>
    </row>
    <row r="27" spans="1:6" x14ac:dyDescent="0.3">
      <c r="A27" s="19"/>
      <c r="B27" s="10" t="s">
        <v>57</v>
      </c>
      <c r="C27" s="11" t="s">
        <v>62</v>
      </c>
      <c r="D27" s="12" t="s">
        <v>31</v>
      </c>
      <c r="E27" s="113" t="s">
        <v>1004</v>
      </c>
      <c r="F27" s="115"/>
    </row>
    <row r="28" spans="1:6" x14ac:dyDescent="0.3">
      <c r="A28" s="19"/>
      <c r="B28" s="10" t="s">
        <v>58</v>
      </c>
      <c r="C28" s="11" t="s">
        <v>63</v>
      </c>
      <c r="D28" s="12" t="s">
        <v>31</v>
      </c>
      <c r="E28" s="113" t="s">
        <v>1004</v>
      </c>
      <c r="F28" s="115"/>
    </row>
    <row r="29" spans="1:6" s="8" customFormat="1" ht="18" x14ac:dyDescent="0.3">
      <c r="A29" s="37">
        <v>3</v>
      </c>
      <c r="B29" s="38" t="s">
        <v>913</v>
      </c>
      <c r="C29" s="35"/>
      <c r="D29" s="35"/>
      <c r="E29" s="36"/>
      <c r="F29" s="35"/>
    </row>
    <row r="30" spans="1:6" ht="78" x14ac:dyDescent="0.3">
      <c r="B30" s="16"/>
      <c r="C30" s="24" t="s">
        <v>914</v>
      </c>
      <c r="D30" s="9" t="s">
        <v>29</v>
      </c>
      <c r="E30" s="4"/>
      <c r="F30" s="117"/>
    </row>
    <row r="31" spans="1:6" x14ac:dyDescent="0.3">
      <c r="A31" s="27">
        <v>3.1</v>
      </c>
      <c r="B31" s="28" t="s">
        <v>934</v>
      </c>
      <c r="C31" s="50"/>
      <c r="D31" s="51"/>
      <c r="E31" s="52"/>
      <c r="F31" s="51"/>
    </row>
    <row r="32" spans="1:6" x14ac:dyDescent="0.3">
      <c r="A32" s="19"/>
      <c r="B32" s="10" t="s">
        <v>64</v>
      </c>
      <c r="C32" s="11" t="s">
        <v>70</v>
      </c>
      <c r="D32" s="12" t="s">
        <v>29</v>
      </c>
      <c r="E32" s="113" t="s">
        <v>1004</v>
      </c>
      <c r="F32" s="115"/>
    </row>
    <row r="33" spans="1:6" x14ac:dyDescent="0.3">
      <c r="A33" s="19"/>
      <c r="B33" s="10" t="s">
        <v>65</v>
      </c>
      <c r="C33" s="11" t="s">
        <v>71</v>
      </c>
      <c r="D33" s="12" t="s">
        <v>29</v>
      </c>
      <c r="E33" s="113" t="s">
        <v>1004</v>
      </c>
      <c r="F33" s="115"/>
    </row>
    <row r="34" spans="1:6" x14ac:dyDescent="0.3">
      <c r="A34" s="19"/>
      <c r="B34" s="10" t="s">
        <v>66</v>
      </c>
      <c r="C34" s="11" t="s">
        <v>72</v>
      </c>
      <c r="D34" s="12" t="s">
        <v>29</v>
      </c>
      <c r="E34" s="113" t="s">
        <v>1004</v>
      </c>
      <c r="F34" s="115"/>
    </row>
    <row r="35" spans="1:6" ht="31.2" collapsed="1" x14ac:dyDescent="0.3">
      <c r="A35" s="19"/>
      <c r="B35" s="10" t="s">
        <v>67</v>
      </c>
      <c r="C35" s="11" t="s">
        <v>73</v>
      </c>
      <c r="D35" s="12" t="s">
        <v>30</v>
      </c>
      <c r="E35" s="113" t="s">
        <v>1004</v>
      </c>
      <c r="F35" s="115"/>
    </row>
    <row r="36" spans="1:6" x14ac:dyDescent="0.3">
      <c r="A36" s="19"/>
      <c r="B36" s="10" t="s">
        <v>68</v>
      </c>
      <c r="C36" s="11" t="s">
        <v>74</v>
      </c>
      <c r="D36" s="12" t="s">
        <v>31</v>
      </c>
      <c r="E36" s="113" t="s">
        <v>1004</v>
      </c>
      <c r="F36" s="115"/>
    </row>
    <row r="37" spans="1:6" ht="31.2" x14ac:dyDescent="0.3">
      <c r="A37" s="19"/>
      <c r="B37" s="10" t="s">
        <v>69</v>
      </c>
      <c r="C37" s="11" t="s">
        <v>75</v>
      </c>
      <c r="D37" s="12" t="s">
        <v>31</v>
      </c>
      <c r="E37" s="113" t="s">
        <v>1004</v>
      </c>
      <c r="F37" s="115"/>
    </row>
    <row r="38" spans="1:6" collapsed="1" x14ac:dyDescent="0.3">
      <c r="A38" s="27">
        <v>3.2</v>
      </c>
      <c r="B38" s="28" t="s">
        <v>935</v>
      </c>
      <c r="C38" s="50"/>
      <c r="D38" s="51"/>
      <c r="E38" s="52"/>
      <c r="F38" s="51"/>
    </row>
    <row r="39" spans="1:6" ht="31.2" x14ac:dyDescent="0.3">
      <c r="A39" s="19"/>
      <c r="B39" s="10" t="s">
        <v>76</v>
      </c>
      <c r="C39" s="11" t="s">
        <v>80</v>
      </c>
      <c r="D39" s="12" t="s">
        <v>29</v>
      </c>
      <c r="E39" s="113" t="s">
        <v>1004</v>
      </c>
      <c r="F39" s="115"/>
    </row>
    <row r="40" spans="1:6" ht="31.2" x14ac:dyDescent="0.3">
      <c r="A40" s="19"/>
      <c r="B40" s="10" t="s">
        <v>77</v>
      </c>
      <c r="C40" s="11" t="s">
        <v>81</v>
      </c>
      <c r="D40" s="12" t="s">
        <v>29</v>
      </c>
      <c r="E40" s="113" t="s">
        <v>1004</v>
      </c>
      <c r="F40" s="115"/>
    </row>
    <row r="41" spans="1:6" x14ac:dyDescent="0.3">
      <c r="A41" s="19"/>
      <c r="B41" s="10" t="s">
        <v>78</v>
      </c>
      <c r="C41" s="11" t="s">
        <v>82</v>
      </c>
      <c r="D41" s="12" t="s">
        <v>29</v>
      </c>
      <c r="E41" s="113" t="s">
        <v>1004</v>
      </c>
      <c r="F41" s="115"/>
    </row>
    <row r="42" spans="1:6" x14ac:dyDescent="0.3">
      <c r="A42" s="19"/>
      <c r="B42" s="10" t="s">
        <v>79</v>
      </c>
      <c r="C42" s="11" t="s">
        <v>83</v>
      </c>
      <c r="D42" s="12" t="s">
        <v>31</v>
      </c>
      <c r="E42" s="113" t="s">
        <v>1004</v>
      </c>
      <c r="F42" s="115"/>
    </row>
    <row r="43" spans="1:6" collapsed="1" x14ac:dyDescent="0.3">
      <c r="A43" s="27">
        <v>3.3</v>
      </c>
      <c r="B43" s="54" t="s">
        <v>936</v>
      </c>
      <c r="C43" s="47"/>
      <c r="D43" s="48"/>
      <c r="E43" s="49"/>
      <c r="F43" s="48"/>
    </row>
    <row r="44" spans="1:6" x14ac:dyDescent="0.3">
      <c r="A44" s="19"/>
      <c r="B44" s="10" t="s">
        <v>84</v>
      </c>
      <c r="C44" s="11" t="s">
        <v>89</v>
      </c>
      <c r="D44" s="12" t="s">
        <v>29</v>
      </c>
      <c r="E44" s="113" t="s">
        <v>1004</v>
      </c>
      <c r="F44" s="115"/>
    </row>
    <row r="45" spans="1:6" x14ac:dyDescent="0.3">
      <c r="A45" s="19"/>
      <c r="B45" s="10" t="s">
        <v>85</v>
      </c>
      <c r="C45" s="11" t="s">
        <v>90</v>
      </c>
      <c r="D45" s="12" t="s">
        <v>29</v>
      </c>
      <c r="E45" s="113" t="s">
        <v>1004</v>
      </c>
      <c r="F45" s="115"/>
    </row>
    <row r="46" spans="1:6" ht="31.2" x14ac:dyDescent="0.3">
      <c r="A46" s="19"/>
      <c r="B46" s="10" t="s">
        <v>86</v>
      </c>
      <c r="C46" s="11" t="s">
        <v>91</v>
      </c>
      <c r="D46" s="12" t="s">
        <v>29</v>
      </c>
      <c r="E46" s="113" t="s">
        <v>1004</v>
      </c>
      <c r="F46" s="115"/>
    </row>
    <row r="47" spans="1:6" x14ac:dyDescent="0.3">
      <c r="A47" s="19"/>
      <c r="B47" s="10" t="s">
        <v>87</v>
      </c>
      <c r="C47" s="11" t="s">
        <v>92</v>
      </c>
      <c r="D47" s="12" t="s">
        <v>29</v>
      </c>
      <c r="E47" s="113" t="s">
        <v>1004</v>
      </c>
      <c r="F47" s="115"/>
    </row>
    <row r="48" spans="1:6" x14ac:dyDescent="0.3">
      <c r="A48" s="19"/>
      <c r="B48" s="10" t="s">
        <v>88</v>
      </c>
      <c r="C48" s="11" t="s">
        <v>93</v>
      </c>
      <c r="D48" s="12" t="s">
        <v>31</v>
      </c>
      <c r="E48" s="113" t="s">
        <v>1004</v>
      </c>
      <c r="F48" s="115"/>
    </row>
    <row r="49" spans="1:6" x14ac:dyDescent="0.3">
      <c r="A49" s="27">
        <v>3.4</v>
      </c>
      <c r="B49" s="54" t="s">
        <v>937</v>
      </c>
      <c r="C49" s="47"/>
      <c r="D49" s="48"/>
      <c r="E49" s="49"/>
      <c r="F49" s="48"/>
    </row>
    <row r="50" spans="1:6" x14ac:dyDescent="0.3">
      <c r="A50" s="19"/>
      <c r="B50" s="10" t="s">
        <v>94</v>
      </c>
      <c r="C50" s="11" t="s">
        <v>95</v>
      </c>
      <c r="D50" s="12"/>
      <c r="E50" s="113" t="s">
        <v>1004</v>
      </c>
      <c r="F50" s="115"/>
    </row>
    <row r="51" spans="1:6" ht="31.2" x14ac:dyDescent="0.3">
      <c r="A51" s="19"/>
      <c r="B51" s="10"/>
      <c r="C51" s="11" t="s">
        <v>96</v>
      </c>
      <c r="D51" s="12" t="s">
        <v>29</v>
      </c>
      <c r="E51" s="113" t="s">
        <v>1004</v>
      </c>
      <c r="F51" s="115"/>
    </row>
    <row r="52" spans="1:6" x14ac:dyDescent="0.3">
      <c r="A52" s="19"/>
      <c r="B52" s="10"/>
      <c r="C52" s="11" t="s">
        <v>97</v>
      </c>
      <c r="D52" s="12" t="s">
        <v>29</v>
      </c>
      <c r="E52" s="113" t="s">
        <v>1004</v>
      </c>
      <c r="F52" s="115"/>
    </row>
    <row r="53" spans="1:6" x14ac:dyDescent="0.3">
      <c r="A53" s="19"/>
      <c r="B53" s="10"/>
      <c r="C53" s="11" t="s">
        <v>98</v>
      </c>
      <c r="D53" s="12" t="s">
        <v>29</v>
      </c>
      <c r="E53" s="113" t="s">
        <v>1004</v>
      </c>
      <c r="F53" s="115"/>
    </row>
    <row r="54" spans="1:6" x14ac:dyDescent="0.3">
      <c r="A54" s="19"/>
      <c r="B54" s="10"/>
      <c r="C54" s="11" t="s">
        <v>99</v>
      </c>
      <c r="D54" s="12" t="s">
        <v>30</v>
      </c>
      <c r="E54" s="113" t="s">
        <v>1004</v>
      </c>
      <c r="F54" s="115"/>
    </row>
    <row r="55" spans="1:6" x14ac:dyDescent="0.3">
      <c r="A55" s="19"/>
      <c r="B55" s="10"/>
      <c r="C55" s="11" t="s">
        <v>100</v>
      </c>
      <c r="D55" s="12" t="s">
        <v>31</v>
      </c>
      <c r="E55" s="113" t="s">
        <v>1004</v>
      </c>
      <c r="F55" s="115"/>
    </row>
    <row r="56" spans="1:6" x14ac:dyDescent="0.3">
      <c r="A56" s="19"/>
      <c r="B56" s="10"/>
      <c r="C56" s="11" t="s">
        <v>101</v>
      </c>
      <c r="D56" s="12" t="s">
        <v>31</v>
      </c>
      <c r="E56" s="113" t="s">
        <v>1004</v>
      </c>
      <c r="F56" s="115"/>
    </row>
    <row r="57" spans="1:6" x14ac:dyDescent="0.3">
      <c r="A57" s="19"/>
      <c r="B57" s="10"/>
      <c r="C57" s="11" t="s">
        <v>102</v>
      </c>
      <c r="D57" s="12" t="s">
        <v>31</v>
      </c>
      <c r="E57" s="113" t="s">
        <v>1004</v>
      </c>
      <c r="F57" s="115"/>
    </row>
    <row r="58" spans="1:6" x14ac:dyDescent="0.3">
      <c r="A58" s="19"/>
      <c r="B58" s="10" t="s">
        <v>103</v>
      </c>
      <c r="C58" s="11" t="s">
        <v>107</v>
      </c>
      <c r="D58" s="12" t="s">
        <v>29</v>
      </c>
      <c r="E58" s="113" t="s">
        <v>1004</v>
      </c>
      <c r="F58" s="115"/>
    </row>
    <row r="59" spans="1:6" x14ac:dyDescent="0.3">
      <c r="A59" s="19"/>
      <c r="B59" s="10" t="s">
        <v>104</v>
      </c>
      <c r="C59" s="11" t="s">
        <v>108</v>
      </c>
      <c r="D59" s="12" t="s">
        <v>29</v>
      </c>
      <c r="E59" s="113" t="s">
        <v>1004</v>
      </c>
      <c r="F59" s="115"/>
    </row>
    <row r="60" spans="1:6" x14ac:dyDescent="0.3">
      <c r="A60" s="19"/>
      <c r="B60" s="10" t="s">
        <v>105</v>
      </c>
      <c r="C60" s="11" t="s">
        <v>109</v>
      </c>
      <c r="D60" s="12" t="s">
        <v>29</v>
      </c>
      <c r="E60" s="113" t="s">
        <v>1004</v>
      </c>
      <c r="F60" s="115"/>
    </row>
    <row r="61" spans="1:6" ht="31.2" x14ac:dyDescent="0.3">
      <c r="A61" s="19"/>
      <c r="B61" s="10" t="s">
        <v>106</v>
      </c>
      <c r="C61" s="11" t="s">
        <v>110</v>
      </c>
      <c r="D61" s="12" t="s">
        <v>31</v>
      </c>
      <c r="E61" s="113" t="s">
        <v>1004</v>
      </c>
      <c r="F61" s="115"/>
    </row>
    <row r="62" spans="1:6" x14ac:dyDescent="0.3">
      <c r="A62" s="27">
        <v>3.5</v>
      </c>
      <c r="B62" s="54" t="s">
        <v>938</v>
      </c>
      <c r="C62" s="47"/>
      <c r="D62" s="48"/>
      <c r="E62" s="49"/>
      <c r="F62" s="48"/>
    </row>
    <row r="63" spans="1:6" ht="19.8" customHeight="1" x14ac:dyDescent="0.3">
      <c r="A63" s="19"/>
      <c r="B63" s="10" t="s">
        <v>111</v>
      </c>
      <c r="C63" s="11" t="s">
        <v>114</v>
      </c>
      <c r="D63" s="12" t="s">
        <v>29</v>
      </c>
      <c r="E63" s="113" t="s">
        <v>1004</v>
      </c>
      <c r="F63" s="115"/>
    </row>
    <row r="64" spans="1:6" x14ac:dyDescent="0.3">
      <c r="A64" s="19"/>
      <c r="B64" s="10" t="s">
        <v>112</v>
      </c>
      <c r="C64" s="11" t="s">
        <v>115</v>
      </c>
      <c r="D64" s="12" t="s">
        <v>29</v>
      </c>
      <c r="E64" s="113" t="s">
        <v>1004</v>
      </c>
      <c r="F64" s="115"/>
    </row>
    <row r="65" spans="1:6" x14ac:dyDescent="0.3">
      <c r="A65" s="19"/>
      <c r="B65" s="10" t="s">
        <v>113</v>
      </c>
      <c r="C65" s="11" t="s">
        <v>116</v>
      </c>
      <c r="D65" s="12" t="s">
        <v>29</v>
      </c>
      <c r="E65" s="113" t="s">
        <v>1004</v>
      </c>
      <c r="F65" s="115"/>
    </row>
    <row r="66" spans="1:6" x14ac:dyDescent="0.3">
      <c r="A66" s="27">
        <v>3.6</v>
      </c>
      <c r="B66" s="54" t="s">
        <v>939</v>
      </c>
      <c r="C66" s="47"/>
      <c r="D66" s="48"/>
      <c r="E66" s="49"/>
      <c r="F66" s="48"/>
    </row>
    <row r="67" spans="1:6" ht="78" x14ac:dyDescent="0.3">
      <c r="A67" s="19"/>
      <c r="B67" s="10" t="s">
        <v>117</v>
      </c>
      <c r="C67" s="11" t="s">
        <v>123</v>
      </c>
      <c r="D67" s="12" t="s">
        <v>29</v>
      </c>
      <c r="E67" s="113" t="s">
        <v>1004</v>
      </c>
      <c r="F67" s="115"/>
    </row>
    <row r="68" spans="1:6" x14ac:dyDescent="0.3">
      <c r="A68" s="19"/>
      <c r="B68" s="10" t="s">
        <v>118</v>
      </c>
      <c r="C68" s="11" t="s">
        <v>125</v>
      </c>
      <c r="D68" s="12" t="s">
        <v>29</v>
      </c>
      <c r="E68" s="113" t="s">
        <v>1004</v>
      </c>
      <c r="F68" s="115"/>
    </row>
    <row r="69" spans="1:6" x14ac:dyDescent="0.3">
      <c r="A69" s="19"/>
      <c r="B69" s="10" t="s">
        <v>119</v>
      </c>
      <c r="C69" s="11" t="s">
        <v>124</v>
      </c>
      <c r="D69" s="12" t="s">
        <v>29</v>
      </c>
      <c r="E69" s="113" t="s">
        <v>1004</v>
      </c>
      <c r="F69" s="115"/>
    </row>
    <row r="70" spans="1:6" x14ac:dyDescent="0.3">
      <c r="A70" s="19"/>
      <c r="B70" s="10" t="s">
        <v>120</v>
      </c>
      <c r="C70" s="11" t="s">
        <v>126</v>
      </c>
      <c r="D70" s="12" t="s">
        <v>29</v>
      </c>
      <c r="E70" s="113" t="s">
        <v>1004</v>
      </c>
      <c r="F70" s="115"/>
    </row>
    <row r="71" spans="1:6" x14ac:dyDescent="0.3">
      <c r="A71" s="19"/>
      <c r="B71" s="10" t="s">
        <v>121</v>
      </c>
      <c r="C71" s="11" t="s">
        <v>127</v>
      </c>
      <c r="D71" s="12" t="s">
        <v>31</v>
      </c>
      <c r="E71" s="113" t="s">
        <v>1004</v>
      </c>
      <c r="F71" s="115"/>
    </row>
    <row r="72" spans="1:6" x14ac:dyDescent="0.3">
      <c r="A72" s="19"/>
      <c r="B72" s="10" t="s">
        <v>122</v>
      </c>
      <c r="C72" s="11" t="s">
        <v>128</v>
      </c>
      <c r="D72" s="12" t="s">
        <v>31</v>
      </c>
      <c r="E72" s="113" t="s">
        <v>1004</v>
      </c>
      <c r="F72" s="115"/>
    </row>
    <row r="73" spans="1:6" x14ac:dyDescent="0.3">
      <c r="A73" s="27">
        <v>3.7</v>
      </c>
      <c r="B73" s="54" t="s">
        <v>940</v>
      </c>
      <c r="C73" s="47"/>
      <c r="D73" s="48"/>
      <c r="E73" s="48"/>
      <c r="F73" s="48"/>
    </row>
    <row r="74" spans="1:6" x14ac:dyDescent="0.3">
      <c r="A74" s="19"/>
      <c r="B74" s="10" t="s">
        <v>129</v>
      </c>
      <c r="C74" s="11" t="s">
        <v>134</v>
      </c>
      <c r="D74" s="12" t="s">
        <v>29</v>
      </c>
      <c r="E74" s="113" t="s">
        <v>1004</v>
      </c>
      <c r="F74" s="115"/>
    </row>
    <row r="75" spans="1:6" x14ac:dyDescent="0.3">
      <c r="A75" s="19"/>
      <c r="B75" s="10" t="s">
        <v>130</v>
      </c>
      <c r="C75" s="11" t="s">
        <v>133</v>
      </c>
      <c r="D75" s="12" t="s">
        <v>29</v>
      </c>
      <c r="E75" s="113" t="s">
        <v>1004</v>
      </c>
      <c r="F75" s="115"/>
    </row>
    <row r="76" spans="1:6" x14ac:dyDescent="0.3">
      <c r="A76" s="19"/>
      <c r="B76" s="10" t="s">
        <v>131</v>
      </c>
      <c r="C76" s="11" t="s">
        <v>132</v>
      </c>
      <c r="D76" s="12" t="s">
        <v>31</v>
      </c>
      <c r="E76" s="113" t="s">
        <v>1004</v>
      </c>
      <c r="F76" s="115"/>
    </row>
    <row r="77" spans="1:6" s="8" customFormat="1" ht="18" x14ac:dyDescent="0.3">
      <c r="A77" s="37">
        <v>4</v>
      </c>
      <c r="B77" s="38" t="s">
        <v>18</v>
      </c>
      <c r="C77" s="38"/>
      <c r="D77" s="39"/>
      <c r="E77" s="40"/>
      <c r="F77" s="35"/>
    </row>
    <row r="78" spans="1:6" ht="93.6" x14ac:dyDescent="0.3">
      <c r="B78" s="17"/>
      <c r="C78" s="24" t="s">
        <v>915</v>
      </c>
      <c r="D78" s="9" t="s">
        <v>29</v>
      </c>
      <c r="E78" s="4"/>
      <c r="F78" s="117"/>
    </row>
    <row r="79" spans="1:6" x14ac:dyDescent="0.3">
      <c r="A79" s="27">
        <v>4.0999999999999996</v>
      </c>
      <c r="B79" s="28" t="s">
        <v>941</v>
      </c>
      <c r="C79" s="50"/>
      <c r="D79" s="51"/>
      <c r="E79" s="52"/>
      <c r="F79" s="51"/>
    </row>
    <row r="80" spans="1:6" x14ac:dyDescent="0.3">
      <c r="A80" s="19"/>
      <c r="B80" s="10" t="s">
        <v>135</v>
      </c>
      <c r="C80" s="11" t="s">
        <v>143</v>
      </c>
      <c r="D80" s="12" t="s">
        <v>29</v>
      </c>
      <c r="E80" s="113" t="s">
        <v>1004</v>
      </c>
      <c r="F80" s="115"/>
    </row>
    <row r="81" spans="1:6" x14ac:dyDescent="0.3">
      <c r="A81" s="19"/>
      <c r="B81" s="10" t="s">
        <v>136</v>
      </c>
      <c r="C81" s="11" t="s">
        <v>144</v>
      </c>
      <c r="D81" s="12" t="s">
        <v>29</v>
      </c>
      <c r="E81" s="113" t="s">
        <v>1004</v>
      </c>
      <c r="F81" s="115"/>
    </row>
    <row r="82" spans="1:6" ht="31.2" x14ac:dyDescent="0.3">
      <c r="A82" s="19"/>
      <c r="B82" s="10" t="s">
        <v>137</v>
      </c>
      <c r="C82" s="11" t="s">
        <v>145</v>
      </c>
      <c r="D82" s="12" t="s">
        <v>29</v>
      </c>
      <c r="E82" s="113" t="s">
        <v>1004</v>
      </c>
      <c r="F82" s="115"/>
    </row>
    <row r="83" spans="1:6" ht="31.2" x14ac:dyDescent="0.3">
      <c r="A83" s="19"/>
      <c r="B83" s="10" t="s">
        <v>138</v>
      </c>
      <c r="C83" s="11" t="s">
        <v>146</v>
      </c>
      <c r="D83" s="12" t="s">
        <v>29</v>
      </c>
      <c r="E83" s="113" t="s">
        <v>1004</v>
      </c>
      <c r="F83" s="115"/>
    </row>
    <row r="84" spans="1:6" x14ac:dyDescent="0.3">
      <c r="A84" s="19"/>
      <c r="B84" s="10" t="s">
        <v>139</v>
      </c>
      <c r="C84" s="11" t="s">
        <v>147</v>
      </c>
      <c r="D84" s="12" t="s">
        <v>31</v>
      </c>
      <c r="E84" s="113" t="s">
        <v>1004</v>
      </c>
      <c r="F84" s="115"/>
    </row>
    <row r="85" spans="1:6" x14ac:dyDescent="0.3">
      <c r="A85" s="19"/>
      <c r="B85" s="10" t="s">
        <v>140</v>
      </c>
      <c r="C85" s="11" t="s">
        <v>148</v>
      </c>
      <c r="D85" s="12" t="s">
        <v>31</v>
      </c>
      <c r="E85" s="113" t="s">
        <v>1004</v>
      </c>
      <c r="F85" s="115"/>
    </row>
    <row r="86" spans="1:6" x14ac:dyDescent="0.3">
      <c r="A86" s="19"/>
      <c r="B86" s="10" t="s">
        <v>141</v>
      </c>
      <c r="C86" s="11" t="s">
        <v>149</v>
      </c>
      <c r="D86" s="12" t="s">
        <v>31</v>
      </c>
      <c r="E86" s="113" t="s">
        <v>1004</v>
      </c>
      <c r="F86" s="115"/>
    </row>
    <row r="87" spans="1:6" ht="31.2" x14ac:dyDescent="0.3">
      <c r="A87" s="19"/>
      <c r="B87" s="10" t="s">
        <v>142</v>
      </c>
      <c r="C87" s="11" t="s">
        <v>150</v>
      </c>
      <c r="D87" s="12" t="s">
        <v>31</v>
      </c>
      <c r="E87" s="113" t="s">
        <v>1004</v>
      </c>
      <c r="F87" s="115"/>
    </row>
    <row r="88" spans="1:6" x14ac:dyDescent="0.3">
      <c r="A88" s="27">
        <v>4.2</v>
      </c>
      <c r="B88" s="28" t="s">
        <v>942</v>
      </c>
      <c r="C88" s="50"/>
      <c r="D88" s="51"/>
      <c r="E88" s="52"/>
      <c r="F88" s="51"/>
    </row>
    <row r="89" spans="1:6" ht="31.2" x14ac:dyDescent="0.3">
      <c r="A89" s="19"/>
      <c r="B89" s="10" t="s">
        <v>151</v>
      </c>
      <c r="C89" s="11" t="s">
        <v>156</v>
      </c>
      <c r="D89" s="12" t="s">
        <v>29</v>
      </c>
      <c r="E89" s="113" t="s">
        <v>1004</v>
      </c>
      <c r="F89" s="115"/>
    </row>
    <row r="90" spans="1:6" ht="31.2" x14ac:dyDescent="0.3">
      <c r="A90" s="19"/>
      <c r="B90" s="10" t="s">
        <v>152</v>
      </c>
      <c r="C90" s="11" t="s">
        <v>157</v>
      </c>
      <c r="D90" s="12" t="s">
        <v>29</v>
      </c>
      <c r="E90" s="113" t="s">
        <v>1004</v>
      </c>
      <c r="F90" s="115"/>
    </row>
    <row r="91" spans="1:6" x14ac:dyDescent="0.3">
      <c r="A91" s="19"/>
      <c r="B91" s="10" t="s">
        <v>153</v>
      </c>
      <c r="C91" s="11" t="s">
        <v>158</v>
      </c>
      <c r="D91" s="12" t="s">
        <v>29</v>
      </c>
      <c r="E91" s="113" t="s">
        <v>1004</v>
      </c>
      <c r="F91" s="115"/>
    </row>
    <row r="92" spans="1:6" ht="21" customHeight="1" x14ac:dyDescent="0.3">
      <c r="A92" s="19"/>
      <c r="B92" s="10" t="s">
        <v>154</v>
      </c>
      <c r="C92" s="11" t="s">
        <v>159</v>
      </c>
      <c r="D92" s="12" t="s">
        <v>31</v>
      </c>
      <c r="E92" s="113" t="s">
        <v>1004</v>
      </c>
      <c r="F92" s="115"/>
    </row>
    <row r="93" spans="1:6" ht="31.2" x14ac:dyDescent="0.3">
      <c r="A93" s="19"/>
      <c r="B93" s="10" t="s">
        <v>155</v>
      </c>
      <c r="C93" s="11" t="s">
        <v>160</v>
      </c>
      <c r="D93" s="12" t="s">
        <v>31</v>
      </c>
      <c r="E93" s="113" t="s">
        <v>1004</v>
      </c>
      <c r="F93" s="115"/>
    </row>
    <row r="94" spans="1:6" x14ac:dyDescent="0.3">
      <c r="A94" s="27">
        <v>4.3</v>
      </c>
      <c r="B94" s="28" t="s">
        <v>943</v>
      </c>
      <c r="C94" s="50"/>
      <c r="D94" s="51"/>
      <c r="E94" s="52"/>
      <c r="F94" s="51"/>
    </row>
    <row r="95" spans="1:6" x14ac:dyDescent="0.3">
      <c r="A95" s="19"/>
      <c r="B95" s="10" t="s">
        <v>161</v>
      </c>
      <c r="C95" s="11" t="s">
        <v>166</v>
      </c>
      <c r="D95" s="12" t="s">
        <v>29</v>
      </c>
      <c r="E95" s="113" t="s">
        <v>1004</v>
      </c>
      <c r="F95" s="115"/>
    </row>
    <row r="96" spans="1:6" ht="31.2" x14ac:dyDescent="0.3">
      <c r="A96" s="19"/>
      <c r="B96" s="10" t="s">
        <v>162</v>
      </c>
      <c r="C96" s="11" t="s">
        <v>167</v>
      </c>
      <c r="D96" s="12" t="s">
        <v>29</v>
      </c>
      <c r="E96" s="113" t="s">
        <v>1004</v>
      </c>
      <c r="F96" s="115"/>
    </row>
    <row r="97" spans="1:6" x14ac:dyDescent="0.3">
      <c r="A97" s="19"/>
      <c r="B97" s="10" t="s">
        <v>163</v>
      </c>
      <c r="C97" s="11" t="s">
        <v>168</v>
      </c>
      <c r="D97" s="12" t="s">
        <v>29</v>
      </c>
      <c r="E97" s="113" t="s">
        <v>1004</v>
      </c>
      <c r="F97" s="115"/>
    </row>
    <row r="98" spans="1:6" x14ac:dyDescent="0.3">
      <c r="A98" s="19"/>
      <c r="B98" s="10" t="s">
        <v>164</v>
      </c>
      <c r="C98" s="11" t="s">
        <v>169</v>
      </c>
      <c r="D98" s="12" t="s">
        <v>29</v>
      </c>
      <c r="E98" s="113" t="s">
        <v>1004</v>
      </c>
      <c r="F98" s="115"/>
    </row>
    <row r="99" spans="1:6" x14ac:dyDescent="0.3">
      <c r="A99" s="19"/>
      <c r="B99" s="10" t="s">
        <v>165</v>
      </c>
      <c r="C99" s="11" t="s">
        <v>170</v>
      </c>
      <c r="D99" s="12" t="s">
        <v>29</v>
      </c>
      <c r="E99" s="113" t="s">
        <v>1004</v>
      </c>
      <c r="F99" s="115"/>
    </row>
    <row r="100" spans="1:6" x14ac:dyDescent="0.3">
      <c r="A100" s="27">
        <v>4.4000000000000004</v>
      </c>
      <c r="B100" s="28" t="s">
        <v>945</v>
      </c>
      <c r="C100" s="50"/>
      <c r="D100" s="51"/>
      <c r="E100" s="52"/>
      <c r="F100" s="51"/>
    </row>
    <row r="101" spans="1:6" ht="31.2" x14ac:dyDescent="0.3">
      <c r="A101" s="19"/>
      <c r="B101" s="10" t="s">
        <v>171</v>
      </c>
      <c r="C101" s="11" t="s">
        <v>178</v>
      </c>
      <c r="D101" s="12" t="s">
        <v>29</v>
      </c>
      <c r="E101" s="113" t="s">
        <v>1004</v>
      </c>
      <c r="F101" s="115"/>
    </row>
    <row r="102" spans="1:6" ht="31.2" x14ac:dyDescent="0.3">
      <c r="A102" s="19"/>
      <c r="B102" s="10" t="s">
        <v>172</v>
      </c>
      <c r="C102" s="11" t="s">
        <v>177</v>
      </c>
      <c r="D102" s="12" t="s">
        <v>29</v>
      </c>
      <c r="E102" s="113" t="s">
        <v>1004</v>
      </c>
      <c r="F102" s="115"/>
    </row>
    <row r="103" spans="1:6" ht="31.2" x14ac:dyDescent="0.3">
      <c r="A103" s="19"/>
      <c r="B103" s="10" t="s">
        <v>173</v>
      </c>
      <c r="C103" s="11" t="s">
        <v>176</v>
      </c>
      <c r="D103" s="12" t="s">
        <v>29</v>
      </c>
      <c r="E103" s="113" t="s">
        <v>1004</v>
      </c>
      <c r="F103" s="115"/>
    </row>
    <row r="104" spans="1:6" x14ac:dyDescent="0.3">
      <c r="A104" s="19"/>
      <c r="B104" s="10" t="s">
        <v>174</v>
      </c>
      <c r="C104" s="11" t="s">
        <v>175</v>
      </c>
      <c r="D104" s="12" t="s">
        <v>31</v>
      </c>
      <c r="E104" s="113" t="s">
        <v>1004</v>
      </c>
      <c r="F104" s="115"/>
    </row>
    <row r="105" spans="1:6" x14ac:dyDescent="0.3">
      <c r="A105" s="27">
        <v>4.5</v>
      </c>
      <c r="B105" s="28" t="s">
        <v>944</v>
      </c>
      <c r="C105" s="50"/>
      <c r="D105" s="51"/>
      <c r="E105" s="52"/>
      <c r="F105" s="51"/>
    </row>
    <row r="106" spans="1:6" ht="33.6" customHeight="1" x14ac:dyDescent="0.3">
      <c r="A106" s="19"/>
      <c r="B106" s="10" t="s">
        <v>179</v>
      </c>
      <c r="C106" s="11" t="s">
        <v>184</v>
      </c>
      <c r="D106" s="12" t="s">
        <v>29</v>
      </c>
      <c r="E106" s="113" t="s">
        <v>1004</v>
      </c>
      <c r="F106" s="115"/>
    </row>
    <row r="107" spans="1:6" x14ac:dyDescent="0.3">
      <c r="A107" s="19"/>
      <c r="B107" s="10" t="s">
        <v>180</v>
      </c>
      <c r="C107" s="11" t="s">
        <v>185</v>
      </c>
      <c r="D107" s="12" t="s">
        <v>29</v>
      </c>
      <c r="E107" s="113" t="s">
        <v>1004</v>
      </c>
      <c r="F107" s="115"/>
    </row>
    <row r="108" spans="1:6" x14ac:dyDescent="0.3">
      <c r="A108" s="19"/>
      <c r="B108" s="10" t="s">
        <v>181</v>
      </c>
      <c r="C108" s="11" t="s">
        <v>186</v>
      </c>
      <c r="D108" s="12" t="s">
        <v>31</v>
      </c>
      <c r="E108" s="113" t="s">
        <v>1004</v>
      </c>
      <c r="F108" s="115"/>
    </row>
    <row r="109" spans="1:6" x14ac:dyDescent="0.3">
      <c r="A109" s="19"/>
      <c r="B109" s="10" t="s">
        <v>182</v>
      </c>
      <c r="C109" s="11" t="s">
        <v>187</v>
      </c>
      <c r="D109" s="12" t="s">
        <v>31</v>
      </c>
      <c r="E109" s="113" t="s">
        <v>1004</v>
      </c>
      <c r="F109" s="115"/>
    </row>
    <row r="110" spans="1:6" x14ac:dyDescent="0.3">
      <c r="A110" s="19"/>
      <c r="B110" s="10" t="s">
        <v>183</v>
      </c>
      <c r="C110" s="11" t="s">
        <v>188</v>
      </c>
      <c r="D110" s="12" t="s">
        <v>31</v>
      </c>
      <c r="E110" s="113" t="s">
        <v>1004</v>
      </c>
      <c r="F110" s="115"/>
    </row>
    <row r="111" spans="1:6" s="8" customFormat="1" ht="18" x14ac:dyDescent="0.3">
      <c r="A111" s="37">
        <v>5</v>
      </c>
      <c r="B111" s="38" t="s">
        <v>916</v>
      </c>
      <c r="C111" s="41"/>
      <c r="D111" s="35"/>
      <c r="E111" s="36"/>
      <c r="F111" s="35"/>
    </row>
    <row r="112" spans="1:6" ht="31.2" x14ac:dyDescent="0.3">
      <c r="B112" s="17"/>
      <c r="C112" s="24" t="s">
        <v>917</v>
      </c>
      <c r="D112" s="9" t="s">
        <v>29</v>
      </c>
      <c r="E112" s="4"/>
      <c r="F112" s="117"/>
    </row>
    <row r="113" spans="1:6" x14ac:dyDescent="0.3">
      <c r="A113" s="27">
        <v>5.0999999999999996</v>
      </c>
      <c r="B113" s="28" t="s">
        <v>946</v>
      </c>
      <c r="C113" s="50"/>
      <c r="D113" s="51"/>
      <c r="E113" s="52"/>
      <c r="F113" s="51"/>
    </row>
    <row r="114" spans="1:6" x14ac:dyDescent="0.3">
      <c r="A114" s="19"/>
      <c r="B114" s="10" t="s">
        <v>189</v>
      </c>
      <c r="C114" s="11" t="s">
        <v>198</v>
      </c>
      <c r="D114" s="12" t="s">
        <v>29</v>
      </c>
      <c r="E114" s="113" t="s">
        <v>1004</v>
      </c>
      <c r="F114" s="115"/>
    </row>
    <row r="115" spans="1:6" ht="31.2" x14ac:dyDescent="0.3">
      <c r="A115" s="19"/>
      <c r="B115" s="10" t="s">
        <v>190</v>
      </c>
      <c r="C115" s="11" t="s">
        <v>199</v>
      </c>
      <c r="D115" s="12" t="s">
        <v>29</v>
      </c>
      <c r="E115" s="113" t="s">
        <v>1004</v>
      </c>
      <c r="F115" s="115"/>
    </row>
    <row r="116" spans="1:6" x14ac:dyDescent="0.3">
      <c r="A116" s="19"/>
      <c r="B116" s="10" t="s">
        <v>191</v>
      </c>
      <c r="C116" s="11" t="s">
        <v>200</v>
      </c>
      <c r="D116" s="12" t="s">
        <v>29</v>
      </c>
      <c r="E116" s="113" t="s">
        <v>1004</v>
      </c>
      <c r="F116" s="115"/>
    </row>
    <row r="117" spans="1:6" x14ac:dyDescent="0.3">
      <c r="A117" s="19"/>
      <c r="B117" s="10" t="s">
        <v>192</v>
      </c>
      <c r="C117" s="11" t="s">
        <v>201</v>
      </c>
      <c r="D117" s="12" t="s">
        <v>29</v>
      </c>
      <c r="E117" s="113" t="s">
        <v>1004</v>
      </c>
      <c r="F117" s="115"/>
    </row>
    <row r="118" spans="1:6" x14ac:dyDescent="0.3">
      <c r="A118" s="19"/>
      <c r="B118" s="10" t="s">
        <v>193</v>
      </c>
      <c r="C118" s="11" t="s">
        <v>202</v>
      </c>
      <c r="D118" s="12" t="s">
        <v>29</v>
      </c>
      <c r="E118" s="113" t="s">
        <v>1004</v>
      </c>
      <c r="F118" s="115"/>
    </row>
    <row r="119" spans="1:6" ht="31.2" x14ac:dyDescent="0.3">
      <c r="A119" s="19"/>
      <c r="B119" s="10" t="s">
        <v>194</v>
      </c>
      <c r="C119" s="11" t="s">
        <v>203</v>
      </c>
      <c r="D119" s="12" t="s">
        <v>29</v>
      </c>
      <c r="E119" s="113" t="s">
        <v>1004</v>
      </c>
      <c r="F119" s="115"/>
    </row>
    <row r="120" spans="1:6" ht="31.2" x14ac:dyDescent="0.3">
      <c r="A120" s="19"/>
      <c r="B120" s="10" t="s">
        <v>195</v>
      </c>
      <c r="C120" s="11" t="s">
        <v>204</v>
      </c>
      <c r="D120" s="12" t="s">
        <v>29</v>
      </c>
      <c r="E120" s="113" t="s">
        <v>1004</v>
      </c>
      <c r="F120" s="115"/>
    </row>
    <row r="121" spans="1:6" x14ac:dyDescent="0.3">
      <c r="A121" s="19"/>
      <c r="B121" s="10" t="s">
        <v>196</v>
      </c>
      <c r="C121" s="11" t="s">
        <v>205</v>
      </c>
      <c r="D121" s="12" t="s">
        <v>31</v>
      </c>
      <c r="E121" s="113" t="s">
        <v>1004</v>
      </c>
      <c r="F121" s="115"/>
    </row>
    <row r="122" spans="1:6" ht="31.2" x14ac:dyDescent="0.3">
      <c r="A122" s="19"/>
      <c r="B122" s="10" t="s">
        <v>197</v>
      </c>
      <c r="C122" s="11" t="s">
        <v>206</v>
      </c>
      <c r="D122" s="12" t="s">
        <v>31</v>
      </c>
      <c r="E122" s="113" t="s">
        <v>1004</v>
      </c>
      <c r="F122" s="115"/>
    </row>
    <row r="123" spans="1:6" x14ac:dyDescent="0.3">
      <c r="A123" s="27">
        <v>5.2</v>
      </c>
      <c r="B123" s="28" t="s">
        <v>947</v>
      </c>
      <c r="C123" s="50"/>
      <c r="D123" s="51"/>
      <c r="E123" s="51"/>
      <c r="F123" s="51"/>
    </row>
    <row r="124" spans="1:6" ht="31.2" x14ac:dyDescent="0.3">
      <c r="A124" s="19"/>
      <c r="B124" s="10" t="s">
        <v>216</v>
      </c>
      <c r="C124" s="11" t="s">
        <v>207</v>
      </c>
      <c r="D124" s="12" t="s">
        <v>29</v>
      </c>
      <c r="E124" s="113" t="s">
        <v>1001</v>
      </c>
      <c r="F124" s="115"/>
    </row>
    <row r="125" spans="1:6" x14ac:dyDescent="0.3">
      <c r="A125" s="19"/>
      <c r="B125" s="10" t="s">
        <v>217</v>
      </c>
      <c r="C125" s="11" t="s">
        <v>208</v>
      </c>
      <c r="D125" s="12" t="s">
        <v>29</v>
      </c>
      <c r="E125" s="113" t="s">
        <v>1001</v>
      </c>
      <c r="F125" s="115"/>
    </row>
    <row r="126" spans="1:6" x14ac:dyDescent="0.3">
      <c r="A126" s="19"/>
      <c r="B126" s="10" t="s">
        <v>218</v>
      </c>
      <c r="C126" s="11" t="s">
        <v>209</v>
      </c>
      <c r="D126" s="12" t="s">
        <v>29</v>
      </c>
      <c r="E126" s="113" t="s">
        <v>1001</v>
      </c>
      <c r="F126" s="115"/>
    </row>
    <row r="127" spans="1:6" x14ac:dyDescent="0.3">
      <c r="A127" s="19"/>
      <c r="B127" s="10" t="s">
        <v>219</v>
      </c>
      <c r="C127" s="11" t="s">
        <v>210</v>
      </c>
      <c r="D127" s="12" t="s">
        <v>29</v>
      </c>
      <c r="E127" s="113" t="s">
        <v>1001</v>
      </c>
      <c r="F127" s="115"/>
    </row>
    <row r="128" spans="1:6" x14ac:dyDescent="0.3">
      <c r="A128" s="19"/>
      <c r="B128" s="10" t="s">
        <v>220</v>
      </c>
      <c r="C128" s="11" t="s">
        <v>211</v>
      </c>
      <c r="D128" s="12" t="s">
        <v>29</v>
      </c>
      <c r="E128" s="113" t="s">
        <v>1001</v>
      </c>
      <c r="F128" s="115"/>
    </row>
    <row r="129" spans="1:6" ht="19.2" customHeight="1" x14ac:dyDescent="0.3">
      <c r="A129" s="19"/>
      <c r="B129" s="10" t="s">
        <v>221</v>
      </c>
      <c r="C129" s="11" t="s">
        <v>212</v>
      </c>
      <c r="D129" s="12" t="s">
        <v>29</v>
      </c>
      <c r="E129" s="113" t="s">
        <v>1001</v>
      </c>
      <c r="F129" s="115"/>
    </row>
    <row r="130" spans="1:6" x14ac:dyDescent="0.3">
      <c r="A130" s="19"/>
      <c r="B130" s="10" t="s">
        <v>222</v>
      </c>
      <c r="C130" s="11" t="s">
        <v>213</v>
      </c>
      <c r="D130" s="12" t="s">
        <v>29</v>
      </c>
      <c r="E130" s="113" t="s">
        <v>1001</v>
      </c>
      <c r="F130" s="115"/>
    </row>
    <row r="131" spans="1:6" x14ac:dyDescent="0.3">
      <c r="A131" s="19"/>
      <c r="B131" s="10" t="s">
        <v>223</v>
      </c>
      <c r="C131" s="11" t="s">
        <v>214</v>
      </c>
      <c r="D131" s="12" t="s">
        <v>31</v>
      </c>
      <c r="E131" s="113" t="s">
        <v>1001</v>
      </c>
      <c r="F131" s="115"/>
    </row>
    <row r="132" spans="1:6" x14ac:dyDescent="0.3">
      <c r="A132" s="19"/>
      <c r="B132" s="10" t="s">
        <v>224</v>
      </c>
      <c r="C132" s="11" t="s">
        <v>215</v>
      </c>
      <c r="D132" s="12" t="s">
        <v>31</v>
      </c>
      <c r="E132" s="113" t="s">
        <v>1001</v>
      </c>
      <c r="F132" s="115"/>
    </row>
    <row r="133" spans="1:6" x14ac:dyDescent="0.3">
      <c r="A133" s="27">
        <v>5.3</v>
      </c>
      <c r="B133" s="28" t="s">
        <v>948</v>
      </c>
      <c r="C133" s="50"/>
      <c r="D133" s="51"/>
      <c r="E133" s="52"/>
      <c r="F133" s="51"/>
    </row>
    <row r="134" spans="1:6" ht="31.2" x14ac:dyDescent="0.3">
      <c r="A134" s="19"/>
      <c r="B134" s="10" t="s">
        <v>225</v>
      </c>
      <c r="C134" s="11" t="s">
        <v>234</v>
      </c>
      <c r="D134" s="12" t="s">
        <v>29</v>
      </c>
      <c r="E134" s="113" t="s">
        <v>1001</v>
      </c>
      <c r="F134" s="115"/>
    </row>
    <row r="135" spans="1:6" x14ac:dyDescent="0.3">
      <c r="A135" s="19"/>
      <c r="B135" s="10" t="s">
        <v>226</v>
      </c>
      <c r="C135" s="11" t="s">
        <v>235</v>
      </c>
      <c r="D135" s="12" t="s">
        <v>29</v>
      </c>
      <c r="E135" s="113" t="s">
        <v>1001</v>
      </c>
      <c r="F135" s="115"/>
    </row>
    <row r="136" spans="1:6" ht="19.2" customHeight="1" x14ac:dyDescent="0.3">
      <c r="A136" s="19"/>
      <c r="B136" s="10" t="s">
        <v>227</v>
      </c>
      <c r="C136" s="11" t="s">
        <v>236</v>
      </c>
      <c r="D136" s="12" t="s">
        <v>29</v>
      </c>
      <c r="E136" s="113" t="s">
        <v>1001</v>
      </c>
      <c r="F136" s="115"/>
    </row>
    <row r="137" spans="1:6" x14ac:dyDescent="0.3">
      <c r="A137" s="19"/>
      <c r="B137" s="10" t="s">
        <v>228</v>
      </c>
      <c r="C137" s="11" t="s">
        <v>237</v>
      </c>
      <c r="D137" s="12" t="s">
        <v>29</v>
      </c>
      <c r="E137" s="113" t="s">
        <v>1001</v>
      </c>
      <c r="F137" s="115"/>
    </row>
    <row r="138" spans="1:6" x14ac:dyDescent="0.3">
      <c r="A138" s="19"/>
      <c r="B138" s="10" t="s">
        <v>229</v>
      </c>
      <c r="C138" s="11" t="s">
        <v>238</v>
      </c>
      <c r="D138" s="12" t="s">
        <v>29</v>
      </c>
      <c r="E138" s="113" t="s">
        <v>1001</v>
      </c>
      <c r="F138" s="115"/>
    </row>
    <row r="139" spans="1:6" x14ac:dyDescent="0.3">
      <c r="A139" s="19"/>
      <c r="B139" s="10" t="s">
        <v>230</v>
      </c>
      <c r="C139" s="11" t="s">
        <v>239</v>
      </c>
      <c r="D139" s="12" t="s">
        <v>29</v>
      </c>
      <c r="E139" s="113" t="s">
        <v>1001</v>
      </c>
      <c r="F139" s="115"/>
    </row>
    <row r="140" spans="1:6" x14ac:dyDescent="0.3">
      <c r="A140" s="19"/>
      <c r="B140" s="10" t="s">
        <v>231</v>
      </c>
      <c r="C140" s="11" t="s">
        <v>240</v>
      </c>
      <c r="D140" s="12" t="s">
        <v>29</v>
      </c>
      <c r="E140" s="113" t="s">
        <v>1001</v>
      </c>
      <c r="F140" s="115"/>
    </row>
    <row r="141" spans="1:6" x14ac:dyDescent="0.3">
      <c r="A141" s="19"/>
      <c r="B141" s="10" t="s">
        <v>232</v>
      </c>
      <c r="C141" s="11" t="s">
        <v>241</v>
      </c>
      <c r="D141" s="12" t="s">
        <v>29</v>
      </c>
      <c r="E141" s="113" t="s">
        <v>1001</v>
      </c>
      <c r="F141" s="115"/>
    </row>
    <row r="142" spans="1:6" x14ac:dyDescent="0.3">
      <c r="A142" s="19"/>
      <c r="B142" s="10" t="s">
        <v>233</v>
      </c>
      <c r="C142" s="11" t="s">
        <v>242</v>
      </c>
      <c r="D142" s="12" t="s">
        <v>31</v>
      </c>
      <c r="E142" s="113" t="s">
        <v>1001</v>
      </c>
      <c r="F142" s="115"/>
    </row>
    <row r="143" spans="1:6" x14ac:dyDescent="0.3">
      <c r="A143" s="27">
        <v>5.4</v>
      </c>
      <c r="B143" s="28" t="s">
        <v>949</v>
      </c>
      <c r="C143" s="50"/>
      <c r="D143" s="51"/>
      <c r="E143" s="52"/>
      <c r="F143" s="51"/>
    </row>
    <row r="144" spans="1:6" x14ac:dyDescent="0.3">
      <c r="A144" s="19"/>
      <c r="B144" s="10" t="s">
        <v>243</v>
      </c>
      <c r="C144" s="11" t="s">
        <v>256</v>
      </c>
      <c r="D144" s="12" t="s">
        <v>29</v>
      </c>
      <c r="E144" s="113" t="s">
        <v>1001</v>
      </c>
      <c r="F144" s="115"/>
    </row>
    <row r="145" spans="1:6" ht="31.2" x14ac:dyDescent="0.3">
      <c r="A145" s="19"/>
      <c r="B145" s="10" t="s">
        <v>244</v>
      </c>
      <c r="C145" s="11" t="s">
        <v>257</v>
      </c>
      <c r="D145" s="12" t="s">
        <v>29</v>
      </c>
      <c r="E145" s="113" t="s">
        <v>1001</v>
      </c>
      <c r="F145" s="115"/>
    </row>
    <row r="146" spans="1:6" x14ac:dyDescent="0.3">
      <c r="A146" s="19"/>
      <c r="B146" s="10" t="s">
        <v>245</v>
      </c>
      <c r="C146" s="11" t="s">
        <v>258</v>
      </c>
      <c r="D146" s="12" t="s">
        <v>29</v>
      </c>
      <c r="E146" s="113" t="s">
        <v>1001</v>
      </c>
      <c r="F146" s="115"/>
    </row>
    <row r="147" spans="1:6" x14ac:dyDescent="0.3">
      <c r="A147" s="19"/>
      <c r="B147" s="10" t="s">
        <v>246</v>
      </c>
      <c r="C147" s="11" t="s">
        <v>259</v>
      </c>
      <c r="D147" s="12" t="s">
        <v>29</v>
      </c>
      <c r="E147" s="113" t="s">
        <v>1001</v>
      </c>
      <c r="F147" s="115"/>
    </row>
    <row r="148" spans="1:6" x14ac:dyDescent="0.3">
      <c r="A148" s="19"/>
      <c r="B148" s="10" t="s">
        <v>247</v>
      </c>
      <c r="C148" s="11" t="s">
        <v>260</v>
      </c>
      <c r="D148" s="12" t="s">
        <v>29</v>
      </c>
      <c r="E148" s="113" t="s">
        <v>1001</v>
      </c>
      <c r="F148" s="115"/>
    </row>
    <row r="149" spans="1:6" x14ac:dyDescent="0.3">
      <c r="A149" s="19"/>
      <c r="B149" s="10" t="s">
        <v>248</v>
      </c>
      <c r="C149" s="11" t="s">
        <v>261</v>
      </c>
      <c r="D149" s="12" t="s">
        <v>29</v>
      </c>
      <c r="E149" s="113" t="s">
        <v>1001</v>
      </c>
      <c r="F149" s="115"/>
    </row>
    <row r="150" spans="1:6" x14ac:dyDescent="0.3">
      <c r="A150" s="19"/>
      <c r="B150" s="10" t="s">
        <v>249</v>
      </c>
      <c r="C150" s="11" t="s">
        <v>262</v>
      </c>
      <c r="D150" s="12" t="s">
        <v>29</v>
      </c>
      <c r="E150" s="113" t="s">
        <v>1001</v>
      </c>
      <c r="F150" s="115"/>
    </row>
    <row r="151" spans="1:6" ht="31.2" x14ac:dyDescent="0.3">
      <c r="A151" s="19"/>
      <c r="B151" s="10" t="s">
        <v>250</v>
      </c>
      <c r="C151" s="11" t="s">
        <v>263</v>
      </c>
      <c r="D151" s="12" t="s">
        <v>31</v>
      </c>
      <c r="E151" s="113" t="s">
        <v>1001</v>
      </c>
      <c r="F151" s="115"/>
    </row>
    <row r="152" spans="1:6" x14ac:dyDescent="0.3">
      <c r="A152" s="19"/>
      <c r="B152" s="10" t="s">
        <v>251</v>
      </c>
      <c r="C152" s="11" t="s">
        <v>264</v>
      </c>
      <c r="D152" s="12" t="s">
        <v>31</v>
      </c>
      <c r="E152" s="113" t="s">
        <v>1001</v>
      </c>
      <c r="F152" s="115"/>
    </row>
    <row r="153" spans="1:6" x14ac:dyDescent="0.3">
      <c r="A153" s="19"/>
      <c r="B153" s="10" t="s">
        <v>252</v>
      </c>
      <c r="C153" s="11" t="s">
        <v>265</v>
      </c>
      <c r="D153" s="12" t="s">
        <v>31</v>
      </c>
      <c r="E153" s="113" t="s">
        <v>1001</v>
      </c>
      <c r="F153" s="115"/>
    </row>
    <row r="154" spans="1:6" x14ac:dyDescent="0.3">
      <c r="A154" s="19"/>
      <c r="B154" s="10" t="s">
        <v>253</v>
      </c>
      <c r="C154" s="11" t="s">
        <v>266</v>
      </c>
      <c r="D154" s="12" t="s">
        <v>31</v>
      </c>
      <c r="E154" s="113" t="s">
        <v>1001</v>
      </c>
      <c r="F154" s="115"/>
    </row>
    <row r="155" spans="1:6" ht="31.2" x14ac:dyDescent="0.3">
      <c r="A155" s="19"/>
      <c r="B155" s="10" t="s">
        <v>254</v>
      </c>
      <c r="C155" s="11" t="s">
        <v>267</v>
      </c>
      <c r="D155" s="12" t="s">
        <v>31</v>
      </c>
      <c r="E155" s="113" t="s">
        <v>1001</v>
      </c>
      <c r="F155" s="115"/>
    </row>
    <row r="156" spans="1:6" x14ac:dyDescent="0.3">
      <c r="A156" s="19"/>
      <c r="B156" s="10" t="s">
        <v>255</v>
      </c>
      <c r="C156" s="11" t="s">
        <v>268</v>
      </c>
      <c r="D156" s="12" t="s">
        <v>31</v>
      </c>
      <c r="E156" s="113" t="s">
        <v>1001</v>
      </c>
      <c r="F156" s="115"/>
    </row>
    <row r="157" spans="1:6" x14ac:dyDescent="0.3">
      <c r="A157" s="27">
        <v>5.5</v>
      </c>
      <c r="B157" s="28" t="s">
        <v>950</v>
      </c>
      <c r="C157" s="50"/>
      <c r="D157" s="51"/>
      <c r="E157" s="52"/>
      <c r="F157" s="51"/>
    </row>
    <row r="158" spans="1:6" x14ac:dyDescent="0.3">
      <c r="A158" s="19"/>
      <c r="B158" s="10" t="s">
        <v>269</v>
      </c>
      <c r="C158" s="11" t="s">
        <v>278</v>
      </c>
      <c r="D158" s="12" t="s">
        <v>29</v>
      </c>
      <c r="E158" s="113" t="s">
        <v>1001</v>
      </c>
      <c r="F158" s="115"/>
    </row>
    <row r="159" spans="1:6" x14ac:dyDescent="0.3">
      <c r="A159" s="19"/>
      <c r="B159" s="10" t="s">
        <v>270</v>
      </c>
      <c r="C159" s="11" t="s">
        <v>279</v>
      </c>
      <c r="D159" s="12" t="s">
        <v>29</v>
      </c>
      <c r="E159" s="113" t="s">
        <v>1001</v>
      </c>
      <c r="F159" s="115"/>
    </row>
    <row r="160" spans="1:6" x14ac:dyDescent="0.3">
      <c r="A160" s="19"/>
      <c r="B160" s="10" t="s">
        <v>271</v>
      </c>
      <c r="C160" s="11" t="s">
        <v>280</v>
      </c>
      <c r="D160" s="12" t="s">
        <v>31</v>
      </c>
      <c r="E160" s="113" t="s">
        <v>1001</v>
      </c>
      <c r="F160" s="115"/>
    </row>
    <row r="161" spans="1:6" x14ac:dyDescent="0.3">
      <c r="A161" s="19"/>
      <c r="B161" s="10" t="s">
        <v>272</v>
      </c>
      <c r="C161" s="11" t="s">
        <v>281</v>
      </c>
      <c r="D161" s="12" t="s">
        <v>29</v>
      </c>
      <c r="E161" s="113" t="s">
        <v>1001</v>
      </c>
      <c r="F161" s="115"/>
    </row>
    <row r="162" spans="1:6" x14ac:dyDescent="0.3">
      <c r="A162" s="19"/>
      <c r="B162" s="10" t="s">
        <v>273</v>
      </c>
      <c r="C162" s="11" t="s">
        <v>282</v>
      </c>
      <c r="D162" s="12" t="s">
        <v>29</v>
      </c>
      <c r="E162" s="113" t="s">
        <v>1001</v>
      </c>
      <c r="F162" s="115"/>
    </row>
    <row r="163" spans="1:6" x14ac:dyDescent="0.3">
      <c r="A163" s="19"/>
      <c r="B163" s="10" t="s">
        <v>274</v>
      </c>
      <c r="C163" s="11" t="s">
        <v>283</v>
      </c>
      <c r="D163" s="12" t="s">
        <v>29</v>
      </c>
      <c r="E163" s="113" t="s">
        <v>1001</v>
      </c>
      <c r="F163" s="115"/>
    </row>
    <row r="164" spans="1:6" ht="21" customHeight="1" x14ac:dyDescent="0.3">
      <c r="A164" s="19"/>
      <c r="B164" s="10" t="s">
        <v>275</v>
      </c>
      <c r="C164" s="11" t="s">
        <v>284</v>
      </c>
      <c r="D164" s="12" t="s">
        <v>31</v>
      </c>
      <c r="E164" s="113" t="s">
        <v>1001</v>
      </c>
      <c r="F164" s="115"/>
    </row>
    <row r="165" spans="1:6" ht="49.2" customHeight="1" x14ac:dyDescent="0.3">
      <c r="A165" s="19"/>
      <c r="B165" s="10" t="s">
        <v>276</v>
      </c>
      <c r="C165" s="11" t="s">
        <v>285</v>
      </c>
      <c r="D165" s="12" t="s">
        <v>31</v>
      </c>
      <c r="E165" s="113" t="s">
        <v>1001</v>
      </c>
      <c r="F165" s="115"/>
    </row>
    <row r="166" spans="1:6" x14ac:dyDescent="0.3">
      <c r="A166" s="19"/>
      <c r="B166" s="10" t="s">
        <v>277</v>
      </c>
      <c r="C166" s="11" t="s">
        <v>286</v>
      </c>
      <c r="D166" s="12" t="s">
        <v>31</v>
      </c>
      <c r="E166" s="113" t="s">
        <v>1001</v>
      </c>
      <c r="F166" s="115"/>
    </row>
    <row r="167" spans="1:6" x14ac:dyDescent="0.3">
      <c r="A167" s="27">
        <v>5.6</v>
      </c>
      <c r="B167" s="28" t="s">
        <v>951</v>
      </c>
      <c r="C167" s="50"/>
      <c r="D167" s="51"/>
      <c r="E167" s="52"/>
      <c r="F167" s="51"/>
    </row>
    <row r="168" spans="1:6" ht="46.8" x14ac:dyDescent="0.3">
      <c r="A168" s="19"/>
      <c r="B168" s="10" t="s">
        <v>287</v>
      </c>
      <c r="C168" s="11" t="s">
        <v>296</v>
      </c>
      <c r="D168" s="12" t="s">
        <v>29</v>
      </c>
      <c r="E168" s="113" t="s">
        <v>1001</v>
      </c>
      <c r="F168" s="115"/>
    </row>
    <row r="169" spans="1:6" ht="31.2" x14ac:dyDescent="0.3">
      <c r="A169" s="19"/>
      <c r="B169" s="10" t="s">
        <v>288</v>
      </c>
      <c r="C169" s="11" t="s">
        <v>297</v>
      </c>
      <c r="D169" s="12" t="s">
        <v>29</v>
      </c>
      <c r="E169" s="113" t="s">
        <v>1001</v>
      </c>
      <c r="F169" s="115"/>
    </row>
    <row r="170" spans="1:6" x14ac:dyDescent="0.3">
      <c r="A170" s="19"/>
      <c r="B170" s="10" t="s">
        <v>289</v>
      </c>
      <c r="C170" s="11" t="s">
        <v>298</v>
      </c>
      <c r="D170" s="12" t="s">
        <v>29</v>
      </c>
      <c r="E170" s="113" t="s">
        <v>1001</v>
      </c>
      <c r="F170" s="115"/>
    </row>
    <row r="171" spans="1:6" x14ac:dyDescent="0.3">
      <c r="A171" s="19"/>
      <c r="B171" s="10" t="s">
        <v>290</v>
      </c>
      <c r="C171" s="11" t="s">
        <v>299</v>
      </c>
      <c r="D171" s="12" t="s">
        <v>29</v>
      </c>
      <c r="E171" s="113" t="s">
        <v>1001</v>
      </c>
      <c r="F171" s="115"/>
    </row>
    <row r="172" spans="1:6" x14ac:dyDescent="0.3">
      <c r="A172" s="19"/>
      <c r="B172" s="10" t="s">
        <v>291</v>
      </c>
      <c r="C172" s="11" t="s">
        <v>300</v>
      </c>
      <c r="D172" s="12" t="s">
        <v>29</v>
      </c>
      <c r="E172" s="113" t="s">
        <v>1001</v>
      </c>
      <c r="F172" s="115"/>
    </row>
    <row r="173" spans="1:6" x14ac:dyDescent="0.3">
      <c r="A173" s="19"/>
      <c r="B173" s="10" t="s">
        <v>292</v>
      </c>
      <c r="C173" s="11" t="s">
        <v>301</v>
      </c>
      <c r="D173" s="12" t="s">
        <v>31</v>
      </c>
      <c r="E173" s="113" t="s">
        <v>1001</v>
      </c>
      <c r="F173" s="115"/>
    </row>
    <row r="174" spans="1:6" x14ac:dyDescent="0.3">
      <c r="A174" s="19"/>
      <c r="B174" s="10" t="s">
        <v>293</v>
      </c>
      <c r="C174" s="11" t="s">
        <v>241</v>
      </c>
      <c r="D174" s="12" t="s">
        <v>31</v>
      </c>
      <c r="E174" s="113" t="s">
        <v>1001</v>
      </c>
      <c r="F174" s="115"/>
    </row>
    <row r="175" spans="1:6" x14ac:dyDescent="0.3">
      <c r="A175" s="19"/>
      <c r="B175" s="10" t="s">
        <v>294</v>
      </c>
      <c r="C175" s="11" t="s">
        <v>242</v>
      </c>
      <c r="D175" s="12" t="s">
        <v>31</v>
      </c>
      <c r="E175" s="113" t="s">
        <v>1001</v>
      </c>
      <c r="F175" s="115"/>
    </row>
    <row r="176" spans="1:6" x14ac:dyDescent="0.3">
      <c r="A176" s="19"/>
      <c r="B176" s="10" t="s">
        <v>295</v>
      </c>
      <c r="C176" s="11" t="s">
        <v>302</v>
      </c>
      <c r="D176" s="12" t="s">
        <v>31</v>
      </c>
      <c r="E176" s="113" t="s">
        <v>1001</v>
      </c>
      <c r="F176" s="115"/>
    </row>
    <row r="177" spans="1:6" s="6" customFormat="1" x14ac:dyDescent="0.3">
      <c r="A177" s="27">
        <v>5.7</v>
      </c>
      <c r="B177" s="28" t="s">
        <v>952</v>
      </c>
      <c r="C177" s="29"/>
      <c r="D177" s="28"/>
      <c r="E177" s="30"/>
      <c r="F177" s="28"/>
    </row>
    <row r="178" spans="1:6" ht="31.2" x14ac:dyDescent="0.3">
      <c r="A178" s="19"/>
      <c r="B178" s="10" t="s">
        <v>303</v>
      </c>
      <c r="C178" s="11" t="s">
        <v>313</v>
      </c>
      <c r="D178" s="12" t="s">
        <v>29</v>
      </c>
      <c r="E178" s="113" t="s">
        <v>1001</v>
      </c>
      <c r="F178" s="115"/>
    </row>
    <row r="179" spans="1:6" ht="31.2" x14ac:dyDescent="0.3">
      <c r="A179" s="19"/>
      <c r="B179" s="10" t="s">
        <v>304</v>
      </c>
      <c r="C179" s="11" t="s">
        <v>314</v>
      </c>
      <c r="D179" s="12" t="s">
        <v>29</v>
      </c>
      <c r="E179" s="113" t="s">
        <v>1001</v>
      </c>
      <c r="F179" s="115"/>
    </row>
    <row r="180" spans="1:6" ht="31.2" x14ac:dyDescent="0.3">
      <c r="A180" s="19"/>
      <c r="B180" s="10" t="s">
        <v>305</v>
      </c>
      <c r="C180" s="11" t="s">
        <v>315</v>
      </c>
      <c r="D180" s="12" t="s">
        <v>29</v>
      </c>
      <c r="E180" s="113" t="s">
        <v>1001</v>
      </c>
      <c r="F180" s="115"/>
    </row>
    <row r="181" spans="1:6" ht="31.2" x14ac:dyDescent="0.3">
      <c r="A181" s="19"/>
      <c r="B181" s="10" t="s">
        <v>306</v>
      </c>
      <c r="C181" s="11" t="s">
        <v>316</v>
      </c>
      <c r="D181" s="12" t="s">
        <v>29</v>
      </c>
      <c r="E181" s="113" t="s">
        <v>1001</v>
      </c>
      <c r="F181" s="115"/>
    </row>
    <row r="182" spans="1:6" x14ac:dyDescent="0.3">
      <c r="A182" s="19"/>
      <c r="B182" s="10" t="s">
        <v>307</v>
      </c>
      <c r="C182" s="11" t="s">
        <v>317</v>
      </c>
      <c r="D182" s="12" t="s">
        <v>29</v>
      </c>
      <c r="E182" s="113" t="s">
        <v>1001</v>
      </c>
      <c r="F182" s="115"/>
    </row>
    <row r="183" spans="1:6" x14ac:dyDescent="0.3">
      <c r="A183" s="19"/>
      <c r="B183" s="10" t="s">
        <v>308</v>
      </c>
      <c r="C183" s="11" t="s">
        <v>318</v>
      </c>
      <c r="D183" s="12" t="s">
        <v>29</v>
      </c>
      <c r="E183" s="113" t="s">
        <v>1001</v>
      </c>
      <c r="F183" s="115"/>
    </row>
    <row r="184" spans="1:6" x14ac:dyDescent="0.3">
      <c r="A184" s="19"/>
      <c r="B184" s="10" t="s">
        <v>309</v>
      </c>
      <c r="C184" s="11" t="s">
        <v>319</v>
      </c>
      <c r="D184" s="12" t="s">
        <v>29</v>
      </c>
      <c r="E184" s="113" t="s">
        <v>1001</v>
      </c>
      <c r="F184" s="115"/>
    </row>
    <row r="185" spans="1:6" ht="20.399999999999999" customHeight="1" x14ac:dyDescent="0.3">
      <c r="A185" s="19"/>
      <c r="B185" s="10" t="s">
        <v>310</v>
      </c>
      <c r="C185" s="11" t="s">
        <v>320</v>
      </c>
      <c r="D185" s="12" t="s">
        <v>31</v>
      </c>
      <c r="E185" s="113" t="s">
        <v>1001</v>
      </c>
      <c r="F185" s="115"/>
    </row>
    <row r="186" spans="1:6" ht="31.2" x14ac:dyDescent="0.3">
      <c r="A186" s="19"/>
      <c r="B186" s="10" t="s">
        <v>311</v>
      </c>
      <c r="C186" s="11" t="s">
        <v>321</v>
      </c>
      <c r="D186" s="12" t="s">
        <v>31</v>
      </c>
      <c r="E186" s="113" t="s">
        <v>1001</v>
      </c>
      <c r="F186" s="115"/>
    </row>
    <row r="187" spans="1:6" ht="31.2" x14ac:dyDescent="0.3">
      <c r="A187" s="19"/>
      <c r="B187" s="10" t="s">
        <v>312</v>
      </c>
      <c r="C187" s="11" t="s">
        <v>322</v>
      </c>
      <c r="D187" s="12" t="s">
        <v>31</v>
      </c>
      <c r="E187" s="113" t="s">
        <v>1001</v>
      </c>
      <c r="F187" s="115"/>
    </row>
    <row r="188" spans="1:6" x14ac:dyDescent="0.3">
      <c r="A188" s="27">
        <v>5.8</v>
      </c>
      <c r="B188" s="28" t="s">
        <v>953</v>
      </c>
      <c r="C188" s="50"/>
      <c r="D188" s="51"/>
      <c r="E188" s="52"/>
      <c r="F188" s="51"/>
    </row>
    <row r="189" spans="1:6" x14ac:dyDescent="0.3">
      <c r="A189" s="19"/>
      <c r="B189" s="10" t="s">
        <v>323</v>
      </c>
      <c r="C189" s="11" t="s">
        <v>343</v>
      </c>
      <c r="D189" s="12" t="s">
        <v>29</v>
      </c>
      <c r="E189" s="113" t="s">
        <v>1001</v>
      </c>
      <c r="F189" s="115"/>
    </row>
    <row r="190" spans="1:6" x14ac:dyDescent="0.3">
      <c r="A190" s="19"/>
      <c r="B190" s="10" t="s">
        <v>324</v>
      </c>
      <c r="C190" s="11" t="s">
        <v>344</v>
      </c>
      <c r="D190" s="12" t="s">
        <v>29</v>
      </c>
      <c r="E190" s="113" t="s">
        <v>1001</v>
      </c>
      <c r="F190" s="115"/>
    </row>
    <row r="191" spans="1:6" x14ac:dyDescent="0.3">
      <c r="A191" s="19"/>
      <c r="B191" s="10" t="s">
        <v>325</v>
      </c>
      <c r="C191" s="11" t="s">
        <v>346</v>
      </c>
      <c r="D191" s="12" t="s">
        <v>29</v>
      </c>
      <c r="E191" s="113" t="s">
        <v>1001</v>
      </c>
      <c r="F191" s="115"/>
    </row>
    <row r="192" spans="1:6" ht="31.2" x14ac:dyDescent="0.3">
      <c r="A192" s="19"/>
      <c r="B192" s="10" t="s">
        <v>326</v>
      </c>
      <c r="C192" s="11" t="s">
        <v>347</v>
      </c>
      <c r="D192" s="12" t="s">
        <v>29</v>
      </c>
      <c r="E192" s="113" t="s">
        <v>1001</v>
      </c>
      <c r="F192" s="115"/>
    </row>
    <row r="193" spans="1:6" x14ac:dyDescent="0.3">
      <c r="A193" s="19"/>
      <c r="B193" s="10" t="s">
        <v>327</v>
      </c>
      <c r="C193" s="11" t="s">
        <v>185</v>
      </c>
      <c r="D193" s="12" t="s">
        <v>29</v>
      </c>
      <c r="E193" s="113" t="s">
        <v>1001</v>
      </c>
      <c r="F193" s="115"/>
    </row>
    <row r="194" spans="1:6" x14ac:dyDescent="0.3">
      <c r="A194" s="19"/>
      <c r="B194" s="10" t="s">
        <v>328</v>
      </c>
      <c r="C194" s="11" t="s">
        <v>348</v>
      </c>
      <c r="D194" s="12" t="s">
        <v>29</v>
      </c>
      <c r="E194" s="113" t="s">
        <v>1001</v>
      </c>
      <c r="F194" s="115"/>
    </row>
    <row r="195" spans="1:6" x14ac:dyDescent="0.3">
      <c r="A195" s="19"/>
      <c r="B195" s="10" t="s">
        <v>329</v>
      </c>
      <c r="C195" s="11" t="s">
        <v>349</v>
      </c>
      <c r="D195" s="12" t="s">
        <v>29</v>
      </c>
      <c r="E195" s="113" t="s">
        <v>1001</v>
      </c>
      <c r="F195" s="115"/>
    </row>
    <row r="196" spans="1:6" x14ac:dyDescent="0.3">
      <c r="A196" s="19"/>
      <c r="B196" s="10" t="s">
        <v>330</v>
      </c>
      <c r="C196" s="11" t="s">
        <v>345</v>
      </c>
      <c r="D196" s="12" t="s">
        <v>31</v>
      </c>
      <c r="E196" s="113" t="s">
        <v>1001</v>
      </c>
      <c r="F196" s="115"/>
    </row>
    <row r="197" spans="1:6" x14ac:dyDescent="0.3">
      <c r="A197" s="19"/>
      <c r="B197" s="10" t="s">
        <v>331</v>
      </c>
      <c r="C197" s="11" t="s">
        <v>350</v>
      </c>
      <c r="D197" s="12" t="s">
        <v>31</v>
      </c>
      <c r="E197" s="113" t="s">
        <v>1001</v>
      </c>
      <c r="F197" s="115"/>
    </row>
    <row r="198" spans="1:6" x14ac:dyDescent="0.3">
      <c r="A198" s="19"/>
      <c r="B198" s="10" t="s">
        <v>332</v>
      </c>
      <c r="C198" s="11" t="s">
        <v>351</v>
      </c>
      <c r="D198" s="12" t="s">
        <v>31</v>
      </c>
      <c r="E198" s="113" t="s">
        <v>1001</v>
      </c>
      <c r="F198" s="115"/>
    </row>
    <row r="199" spans="1:6" x14ac:dyDescent="0.3">
      <c r="A199" s="19"/>
      <c r="B199" s="10" t="s">
        <v>333</v>
      </c>
      <c r="C199" s="11" t="s">
        <v>352</v>
      </c>
      <c r="D199" s="12" t="s">
        <v>31</v>
      </c>
      <c r="E199" s="113" t="s">
        <v>1001</v>
      </c>
      <c r="F199" s="115"/>
    </row>
    <row r="200" spans="1:6" x14ac:dyDescent="0.3">
      <c r="A200" s="19"/>
      <c r="B200" s="10" t="s">
        <v>334</v>
      </c>
      <c r="C200" s="11" t="s">
        <v>353</v>
      </c>
      <c r="D200" s="12" t="s">
        <v>31</v>
      </c>
      <c r="E200" s="113" t="s">
        <v>1001</v>
      </c>
      <c r="F200" s="115"/>
    </row>
    <row r="201" spans="1:6" x14ac:dyDescent="0.3">
      <c r="A201" s="27">
        <v>5.9</v>
      </c>
      <c r="B201" s="28" t="s">
        <v>954</v>
      </c>
      <c r="C201" s="50"/>
      <c r="D201" s="51"/>
      <c r="E201" s="52"/>
      <c r="F201" s="51"/>
    </row>
    <row r="202" spans="1:6" ht="31.2" x14ac:dyDescent="0.3">
      <c r="A202" s="19"/>
      <c r="B202" s="10" t="s">
        <v>335</v>
      </c>
      <c r="C202" s="11" t="s">
        <v>354</v>
      </c>
      <c r="D202" s="12" t="s">
        <v>29</v>
      </c>
      <c r="E202" s="113" t="s">
        <v>1001</v>
      </c>
      <c r="F202" s="115"/>
    </row>
    <row r="203" spans="1:6" x14ac:dyDescent="0.3">
      <c r="A203" s="19"/>
      <c r="B203" s="10" t="s">
        <v>336</v>
      </c>
      <c r="C203" s="11" t="s">
        <v>355</v>
      </c>
      <c r="D203" s="12" t="s">
        <v>29</v>
      </c>
      <c r="E203" s="113" t="s">
        <v>1001</v>
      </c>
      <c r="F203" s="115"/>
    </row>
    <row r="204" spans="1:6" x14ac:dyDescent="0.3">
      <c r="A204" s="19"/>
      <c r="B204" s="10" t="s">
        <v>337</v>
      </c>
      <c r="C204" s="11" t="s">
        <v>356</v>
      </c>
      <c r="D204" s="12" t="s">
        <v>29</v>
      </c>
      <c r="E204" s="113" t="s">
        <v>1001</v>
      </c>
      <c r="F204" s="115"/>
    </row>
    <row r="205" spans="1:6" ht="31.2" x14ac:dyDescent="0.3">
      <c r="A205" s="19"/>
      <c r="B205" s="10" t="s">
        <v>338</v>
      </c>
      <c r="C205" s="11" t="s">
        <v>357</v>
      </c>
      <c r="D205" s="12" t="s">
        <v>29</v>
      </c>
      <c r="E205" s="113" t="s">
        <v>1001</v>
      </c>
      <c r="F205" s="115"/>
    </row>
    <row r="206" spans="1:6" x14ac:dyDescent="0.3">
      <c r="A206" s="19"/>
      <c r="B206" s="10" t="s">
        <v>339</v>
      </c>
      <c r="C206" s="11" t="s">
        <v>358</v>
      </c>
      <c r="D206" s="12" t="s">
        <v>29</v>
      </c>
      <c r="E206" s="113" t="s">
        <v>1001</v>
      </c>
      <c r="F206" s="115"/>
    </row>
    <row r="207" spans="1:6" x14ac:dyDescent="0.3">
      <c r="A207" s="19"/>
      <c r="B207" s="10" t="s">
        <v>340</v>
      </c>
      <c r="C207" s="11" t="s">
        <v>359</v>
      </c>
      <c r="D207" s="12" t="s">
        <v>31</v>
      </c>
      <c r="E207" s="113" t="s">
        <v>1001</v>
      </c>
      <c r="F207" s="115"/>
    </row>
    <row r="208" spans="1:6" ht="18" customHeight="1" x14ac:dyDescent="0.3">
      <c r="A208" s="19"/>
      <c r="B208" s="10" t="s">
        <v>341</v>
      </c>
      <c r="C208" s="11" t="s">
        <v>360</v>
      </c>
      <c r="D208" s="12" t="s">
        <v>31</v>
      </c>
      <c r="E208" s="113" t="s">
        <v>1001</v>
      </c>
      <c r="F208" s="115"/>
    </row>
    <row r="209" spans="1:6" s="8" customFormat="1" ht="18" x14ac:dyDescent="0.3">
      <c r="A209" s="37">
        <v>6</v>
      </c>
      <c r="B209" s="38" t="s">
        <v>918</v>
      </c>
      <c r="C209" s="38"/>
      <c r="D209" s="35"/>
      <c r="E209" s="36"/>
      <c r="F209" s="35"/>
    </row>
    <row r="210" spans="1:6" ht="78" x14ac:dyDescent="0.3">
      <c r="B210" s="16"/>
      <c r="C210" s="24" t="s">
        <v>919</v>
      </c>
      <c r="D210" s="9" t="s">
        <v>29</v>
      </c>
      <c r="E210" s="4"/>
      <c r="F210" s="117"/>
    </row>
    <row r="211" spans="1:6" x14ac:dyDescent="0.3">
      <c r="A211" s="27">
        <v>6.1</v>
      </c>
      <c r="B211" s="28" t="s">
        <v>955</v>
      </c>
      <c r="C211" s="50"/>
      <c r="D211" s="51"/>
      <c r="E211" s="52"/>
      <c r="F211" s="51"/>
    </row>
    <row r="212" spans="1:6" ht="31.2" x14ac:dyDescent="0.3">
      <c r="B212" s="10" t="s">
        <v>342</v>
      </c>
      <c r="C212" s="11" t="s">
        <v>694</v>
      </c>
      <c r="D212" s="12" t="s">
        <v>29</v>
      </c>
      <c r="E212" s="113" t="s">
        <v>1001</v>
      </c>
      <c r="F212" s="115"/>
    </row>
    <row r="213" spans="1:6" ht="17.399999999999999" customHeight="1" x14ac:dyDescent="0.3">
      <c r="B213" s="10" t="s">
        <v>361</v>
      </c>
      <c r="C213" s="11" t="s">
        <v>695</v>
      </c>
      <c r="D213" s="12" t="s">
        <v>29</v>
      </c>
      <c r="E213" s="113" t="s">
        <v>1001</v>
      </c>
      <c r="F213" s="115"/>
    </row>
    <row r="214" spans="1:6" x14ac:dyDescent="0.3">
      <c r="B214" s="10" t="s">
        <v>362</v>
      </c>
      <c r="C214" s="11" t="s">
        <v>696</v>
      </c>
      <c r="D214" s="12" t="s">
        <v>29</v>
      </c>
      <c r="E214" s="113" t="s">
        <v>1001</v>
      </c>
      <c r="F214" s="115"/>
    </row>
    <row r="215" spans="1:6" x14ac:dyDescent="0.3">
      <c r="B215" s="10" t="s">
        <v>363</v>
      </c>
      <c r="C215" s="11" t="s">
        <v>697</v>
      </c>
      <c r="D215" s="12" t="s">
        <v>29</v>
      </c>
      <c r="E215" s="113" t="s">
        <v>1001</v>
      </c>
      <c r="F215" s="115"/>
    </row>
    <row r="216" spans="1:6" x14ac:dyDescent="0.3">
      <c r="B216" s="10" t="s">
        <v>364</v>
      </c>
      <c r="C216" s="11" t="s">
        <v>698</v>
      </c>
      <c r="D216" s="12" t="s">
        <v>29</v>
      </c>
      <c r="E216" s="113" t="s">
        <v>1001</v>
      </c>
      <c r="F216" s="115"/>
    </row>
    <row r="217" spans="1:6" ht="31.2" x14ac:dyDescent="0.3">
      <c r="B217" s="10" t="s">
        <v>365</v>
      </c>
      <c r="C217" s="11" t="s">
        <v>699</v>
      </c>
      <c r="D217" s="12" t="s">
        <v>31</v>
      </c>
      <c r="E217" s="113" t="s">
        <v>1001</v>
      </c>
      <c r="F217" s="115"/>
    </row>
    <row r="218" spans="1:6" x14ac:dyDescent="0.3">
      <c r="B218" s="10" t="s">
        <v>366</v>
      </c>
      <c r="C218" s="11" t="s">
        <v>700</v>
      </c>
      <c r="D218" s="12" t="s">
        <v>31</v>
      </c>
      <c r="E218" s="113" t="s">
        <v>1001</v>
      </c>
      <c r="F218" s="115"/>
    </row>
    <row r="219" spans="1:6" ht="31.2" x14ac:dyDescent="0.3">
      <c r="B219" s="10" t="s">
        <v>367</v>
      </c>
      <c r="C219" s="11" t="s">
        <v>701</v>
      </c>
      <c r="D219" s="12" t="s">
        <v>31</v>
      </c>
      <c r="E219" s="113" t="s">
        <v>1001</v>
      </c>
      <c r="F219" s="115"/>
    </row>
    <row r="220" spans="1:6" ht="31.2" x14ac:dyDescent="0.3">
      <c r="B220" s="10" t="s">
        <v>368</v>
      </c>
      <c r="C220" s="11" t="s">
        <v>702</v>
      </c>
      <c r="D220" s="12" t="s">
        <v>31</v>
      </c>
      <c r="E220" s="113" t="s">
        <v>1001</v>
      </c>
      <c r="F220" s="115"/>
    </row>
    <row r="221" spans="1:6" x14ac:dyDescent="0.3">
      <c r="A221" s="27">
        <v>6.2</v>
      </c>
      <c r="B221" s="28" t="s">
        <v>956</v>
      </c>
      <c r="C221" s="50"/>
      <c r="D221" s="51"/>
      <c r="E221" s="52"/>
      <c r="F221" s="51"/>
    </row>
    <row r="222" spans="1:6" ht="31.2" x14ac:dyDescent="0.3">
      <c r="A222" s="19"/>
      <c r="B222" s="10" t="s">
        <v>369</v>
      </c>
      <c r="C222" s="11" t="s">
        <v>703</v>
      </c>
      <c r="D222" s="12" t="s">
        <v>29</v>
      </c>
      <c r="E222" s="113" t="s">
        <v>1001</v>
      </c>
      <c r="F222" s="115"/>
    </row>
    <row r="223" spans="1:6" ht="31.2" x14ac:dyDescent="0.3">
      <c r="A223" s="19"/>
      <c r="B223" s="10" t="s">
        <v>370</v>
      </c>
      <c r="C223" s="11" t="s">
        <v>704</v>
      </c>
      <c r="D223" s="12" t="s">
        <v>29</v>
      </c>
      <c r="E223" s="113" t="s">
        <v>1001</v>
      </c>
      <c r="F223" s="115"/>
    </row>
    <row r="224" spans="1:6" x14ac:dyDescent="0.3">
      <c r="A224" s="19"/>
      <c r="B224" s="10" t="s">
        <v>371</v>
      </c>
      <c r="C224" s="11" t="s">
        <v>705</v>
      </c>
      <c r="D224" s="12" t="s">
        <v>29</v>
      </c>
      <c r="E224" s="113" t="s">
        <v>1001</v>
      </c>
      <c r="F224" s="115"/>
    </row>
    <row r="225" spans="1:6" x14ac:dyDescent="0.3">
      <c r="A225" s="19"/>
      <c r="B225" s="10" t="s">
        <v>372</v>
      </c>
      <c r="C225" s="11" t="s">
        <v>706</v>
      </c>
      <c r="D225" s="12" t="s">
        <v>31</v>
      </c>
      <c r="E225" s="113" t="s">
        <v>1001</v>
      </c>
      <c r="F225" s="115"/>
    </row>
    <row r="226" spans="1:6" x14ac:dyDescent="0.3">
      <c r="A226" s="19"/>
      <c r="B226" s="10" t="s">
        <v>373</v>
      </c>
      <c r="C226" s="11" t="s">
        <v>707</v>
      </c>
      <c r="D226" s="12" t="s">
        <v>31</v>
      </c>
      <c r="E226" s="113" t="s">
        <v>1001</v>
      </c>
      <c r="F226" s="115"/>
    </row>
    <row r="227" spans="1:6" x14ac:dyDescent="0.3">
      <c r="A227" s="19"/>
      <c r="B227" s="10" t="s">
        <v>374</v>
      </c>
      <c r="C227" s="11" t="s">
        <v>708</v>
      </c>
      <c r="D227" s="12" t="s">
        <v>31</v>
      </c>
      <c r="E227" s="113" t="s">
        <v>1001</v>
      </c>
      <c r="F227" s="115"/>
    </row>
    <row r="228" spans="1:6" x14ac:dyDescent="0.3">
      <c r="A228" s="19"/>
      <c r="B228" s="10" t="s">
        <v>375</v>
      </c>
      <c r="C228" s="11" t="s">
        <v>709</v>
      </c>
      <c r="D228" s="12" t="s">
        <v>31</v>
      </c>
      <c r="E228" s="113" t="s">
        <v>1001</v>
      </c>
      <c r="F228" s="115"/>
    </row>
    <row r="229" spans="1:6" x14ac:dyDescent="0.3">
      <c r="A229" s="19"/>
      <c r="B229" s="10" t="s">
        <v>376</v>
      </c>
      <c r="C229" s="11" t="s">
        <v>710</v>
      </c>
      <c r="D229" s="12" t="s">
        <v>31</v>
      </c>
      <c r="E229" s="113" t="s">
        <v>1001</v>
      </c>
      <c r="F229" s="115"/>
    </row>
    <row r="230" spans="1:6" x14ac:dyDescent="0.3">
      <c r="A230" s="27">
        <v>6.3</v>
      </c>
      <c r="B230" s="28" t="s">
        <v>957</v>
      </c>
      <c r="C230" s="50"/>
      <c r="D230" s="51"/>
      <c r="E230" s="52"/>
      <c r="F230" s="51"/>
    </row>
    <row r="231" spans="1:6" x14ac:dyDescent="0.3">
      <c r="A231" s="19"/>
      <c r="B231" s="10" t="s">
        <v>377</v>
      </c>
      <c r="C231" s="11" t="s">
        <v>718</v>
      </c>
      <c r="D231" s="12" t="s">
        <v>29</v>
      </c>
      <c r="E231" s="113" t="s">
        <v>1001</v>
      </c>
      <c r="F231" s="115"/>
    </row>
    <row r="232" spans="1:6" x14ac:dyDescent="0.3">
      <c r="A232" s="19"/>
      <c r="B232" s="10" t="s">
        <v>378</v>
      </c>
      <c r="C232" s="11" t="s">
        <v>717</v>
      </c>
      <c r="D232" s="12" t="s">
        <v>29</v>
      </c>
      <c r="E232" s="113" t="s">
        <v>1001</v>
      </c>
      <c r="F232" s="115"/>
    </row>
    <row r="233" spans="1:6" x14ac:dyDescent="0.3">
      <c r="A233" s="19"/>
      <c r="B233" s="10" t="s">
        <v>379</v>
      </c>
      <c r="C233" s="11" t="s">
        <v>716</v>
      </c>
      <c r="D233" s="12" t="s">
        <v>29</v>
      </c>
      <c r="E233" s="113" t="s">
        <v>1001</v>
      </c>
      <c r="F233" s="115"/>
    </row>
    <row r="234" spans="1:6" ht="31.2" x14ac:dyDescent="0.3">
      <c r="A234" s="19"/>
      <c r="B234" s="10" t="s">
        <v>380</v>
      </c>
      <c r="C234" s="11" t="s">
        <v>715</v>
      </c>
      <c r="D234" s="12" t="s">
        <v>29</v>
      </c>
      <c r="E234" s="113" t="s">
        <v>1001</v>
      </c>
      <c r="F234" s="115"/>
    </row>
    <row r="235" spans="1:6" x14ac:dyDescent="0.3">
      <c r="A235" s="19"/>
      <c r="B235" s="10" t="s">
        <v>381</v>
      </c>
      <c r="C235" s="11" t="s">
        <v>714</v>
      </c>
      <c r="D235" s="12" t="s">
        <v>29</v>
      </c>
      <c r="E235" s="113" t="s">
        <v>1001</v>
      </c>
      <c r="F235" s="115"/>
    </row>
    <row r="236" spans="1:6" ht="31.2" x14ac:dyDescent="0.3">
      <c r="A236" s="19"/>
      <c r="B236" s="10" t="s">
        <v>382</v>
      </c>
      <c r="C236" s="11" t="s">
        <v>713</v>
      </c>
      <c r="D236" s="12" t="s">
        <v>31</v>
      </c>
      <c r="E236" s="113" t="s">
        <v>1001</v>
      </c>
      <c r="F236" s="115"/>
    </row>
    <row r="237" spans="1:6" ht="31.2" x14ac:dyDescent="0.3">
      <c r="A237" s="19"/>
      <c r="B237" s="10" t="s">
        <v>383</v>
      </c>
      <c r="C237" s="11" t="s">
        <v>712</v>
      </c>
      <c r="D237" s="12" t="s">
        <v>31</v>
      </c>
      <c r="E237" s="113" t="s">
        <v>1001</v>
      </c>
      <c r="F237" s="115"/>
    </row>
    <row r="238" spans="1:6" x14ac:dyDescent="0.3">
      <c r="A238" s="19"/>
      <c r="B238" s="10" t="s">
        <v>384</v>
      </c>
      <c r="C238" s="11" t="s">
        <v>711</v>
      </c>
      <c r="D238" s="12" t="s">
        <v>31</v>
      </c>
      <c r="E238" s="113" t="s">
        <v>1001</v>
      </c>
      <c r="F238" s="115"/>
    </row>
    <row r="239" spans="1:6" x14ac:dyDescent="0.3">
      <c r="A239" s="27">
        <v>6.4</v>
      </c>
      <c r="B239" s="28" t="s">
        <v>958</v>
      </c>
      <c r="C239" s="50"/>
      <c r="D239" s="51"/>
      <c r="E239" s="52"/>
      <c r="F239" s="51"/>
    </row>
    <row r="240" spans="1:6" ht="31.2" x14ac:dyDescent="0.3">
      <c r="A240" s="19"/>
      <c r="B240" s="10" t="s">
        <v>385</v>
      </c>
      <c r="C240" s="11" t="s">
        <v>719</v>
      </c>
      <c r="D240" s="12" t="s">
        <v>29</v>
      </c>
      <c r="E240" s="113" t="s">
        <v>1001</v>
      </c>
      <c r="F240" s="115"/>
    </row>
    <row r="241" spans="1:6" x14ac:dyDescent="0.3">
      <c r="A241" s="19"/>
      <c r="B241" s="10" t="s">
        <v>386</v>
      </c>
      <c r="C241" s="11" t="s">
        <v>720</v>
      </c>
      <c r="D241" s="12" t="s">
        <v>29</v>
      </c>
      <c r="E241" s="113" t="s">
        <v>1001</v>
      </c>
      <c r="F241" s="115"/>
    </row>
    <row r="242" spans="1:6" ht="31.2" x14ac:dyDescent="0.3">
      <c r="A242" s="19"/>
      <c r="B242" s="10" t="s">
        <v>387</v>
      </c>
      <c r="C242" s="11" t="s">
        <v>721</v>
      </c>
      <c r="D242" s="12" t="s">
        <v>31</v>
      </c>
      <c r="E242" s="113" t="s">
        <v>1001</v>
      </c>
      <c r="F242" s="115"/>
    </row>
    <row r="243" spans="1:6" x14ac:dyDescent="0.3">
      <c r="A243" s="27">
        <v>6.5</v>
      </c>
      <c r="B243" s="28" t="s">
        <v>959</v>
      </c>
      <c r="C243" s="50"/>
      <c r="D243" s="51"/>
      <c r="E243" s="52"/>
      <c r="F243" s="51"/>
    </row>
    <row r="244" spans="1:6" x14ac:dyDescent="0.3">
      <c r="A244" s="19"/>
      <c r="B244" s="10" t="s">
        <v>388</v>
      </c>
      <c r="C244" s="11" t="s">
        <v>722</v>
      </c>
      <c r="D244" s="12" t="s">
        <v>29</v>
      </c>
      <c r="E244" s="113" t="s">
        <v>1001</v>
      </c>
      <c r="F244" s="115"/>
    </row>
    <row r="245" spans="1:6" x14ac:dyDescent="0.3">
      <c r="A245" s="19"/>
      <c r="B245" s="10" t="s">
        <v>389</v>
      </c>
      <c r="C245" s="11" t="s">
        <v>723</v>
      </c>
      <c r="D245" s="12" t="s">
        <v>29</v>
      </c>
      <c r="E245" s="113" t="s">
        <v>1001</v>
      </c>
      <c r="F245" s="115"/>
    </row>
    <row r="246" spans="1:6" x14ac:dyDescent="0.3">
      <c r="A246" s="19"/>
      <c r="B246" s="10" t="s">
        <v>390</v>
      </c>
      <c r="C246" s="11" t="s">
        <v>724</v>
      </c>
      <c r="D246" s="12" t="s">
        <v>29</v>
      </c>
      <c r="E246" s="113" t="s">
        <v>1001</v>
      </c>
      <c r="F246" s="115"/>
    </row>
    <row r="247" spans="1:6" x14ac:dyDescent="0.3">
      <c r="A247" s="19"/>
      <c r="B247" s="10" t="s">
        <v>391</v>
      </c>
      <c r="C247" s="11" t="s">
        <v>725</v>
      </c>
      <c r="D247" s="12" t="s">
        <v>31</v>
      </c>
      <c r="E247" s="113" t="s">
        <v>1001</v>
      </c>
      <c r="F247" s="115"/>
    </row>
    <row r="248" spans="1:6" ht="31.2" x14ac:dyDescent="0.3">
      <c r="A248" s="19"/>
      <c r="B248" s="10" t="s">
        <v>392</v>
      </c>
      <c r="C248" s="11" t="s">
        <v>726</v>
      </c>
      <c r="D248" s="12" t="s">
        <v>31</v>
      </c>
      <c r="E248" s="113" t="s">
        <v>1001</v>
      </c>
      <c r="F248" s="115"/>
    </row>
    <row r="249" spans="1:6" x14ac:dyDescent="0.3">
      <c r="A249" s="27">
        <v>6.6</v>
      </c>
      <c r="B249" s="28" t="s">
        <v>960</v>
      </c>
      <c r="C249" s="50"/>
      <c r="D249" s="51"/>
      <c r="E249" s="52"/>
      <c r="F249" s="51"/>
    </row>
    <row r="250" spans="1:6" x14ac:dyDescent="0.3">
      <c r="A250" s="19"/>
      <c r="B250" s="10" t="s">
        <v>393</v>
      </c>
      <c r="C250" s="11" t="s">
        <v>728</v>
      </c>
      <c r="D250" s="12" t="s">
        <v>29</v>
      </c>
      <c r="E250" s="113" t="s">
        <v>1001</v>
      </c>
      <c r="F250" s="115"/>
    </row>
    <row r="251" spans="1:6" ht="46.8" x14ac:dyDescent="0.3">
      <c r="A251" s="19"/>
      <c r="B251" s="10" t="s">
        <v>394</v>
      </c>
      <c r="C251" s="11" t="s">
        <v>727</v>
      </c>
      <c r="D251" s="12" t="s">
        <v>29</v>
      </c>
      <c r="E251" s="113" t="s">
        <v>1001</v>
      </c>
      <c r="F251" s="115"/>
    </row>
    <row r="252" spans="1:6" x14ac:dyDescent="0.3">
      <c r="A252" s="19"/>
      <c r="B252" s="10" t="s">
        <v>395</v>
      </c>
      <c r="C252" s="11" t="s">
        <v>344</v>
      </c>
      <c r="D252" s="12" t="s">
        <v>29</v>
      </c>
      <c r="E252" s="113" t="s">
        <v>1001</v>
      </c>
      <c r="F252" s="115"/>
    </row>
    <row r="253" spans="1:6" x14ac:dyDescent="0.3">
      <c r="A253" s="19"/>
      <c r="B253" s="10" t="s">
        <v>396</v>
      </c>
      <c r="C253" s="11" t="s">
        <v>185</v>
      </c>
      <c r="D253" s="12" t="s">
        <v>29</v>
      </c>
      <c r="E253" s="113" t="s">
        <v>1001</v>
      </c>
      <c r="F253" s="115"/>
    </row>
    <row r="254" spans="1:6" x14ac:dyDescent="0.3">
      <c r="A254" s="19"/>
      <c r="B254" s="10" t="s">
        <v>397</v>
      </c>
      <c r="C254" s="11" t="s">
        <v>348</v>
      </c>
      <c r="D254" s="12" t="s">
        <v>29</v>
      </c>
      <c r="E254" s="113" t="s">
        <v>1001</v>
      </c>
      <c r="F254" s="115"/>
    </row>
    <row r="255" spans="1:6" x14ac:dyDescent="0.3">
      <c r="A255" s="19"/>
      <c r="B255" s="10" t="s">
        <v>398</v>
      </c>
      <c r="C255" s="11" t="s">
        <v>349</v>
      </c>
      <c r="D255" s="12" t="s">
        <v>29</v>
      </c>
      <c r="E255" s="113" t="s">
        <v>1001</v>
      </c>
      <c r="F255" s="115"/>
    </row>
    <row r="256" spans="1:6" x14ac:dyDescent="0.3">
      <c r="A256" s="19"/>
      <c r="B256" s="10" t="s">
        <v>399</v>
      </c>
      <c r="C256" s="11" t="s">
        <v>353</v>
      </c>
      <c r="D256" s="12" t="s">
        <v>31</v>
      </c>
      <c r="E256" s="113" t="s">
        <v>1001</v>
      </c>
      <c r="F256" s="115"/>
    </row>
    <row r="257" spans="1:6" x14ac:dyDescent="0.3">
      <c r="A257" s="19"/>
      <c r="B257" s="10" t="s">
        <v>400</v>
      </c>
      <c r="C257" s="11" t="s">
        <v>351</v>
      </c>
      <c r="D257" s="12" t="s">
        <v>31</v>
      </c>
      <c r="E257" s="113" t="s">
        <v>1001</v>
      </c>
      <c r="F257" s="115"/>
    </row>
    <row r="258" spans="1:6" x14ac:dyDescent="0.3">
      <c r="A258" s="27">
        <v>6.7</v>
      </c>
      <c r="B258" s="28" t="s">
        <v>961</v>
      </c>
      <c r="C258" s="50"/>
      <c r="D258" s="51"/>
      <c r="E258" s="52"/>
      <c r="F258" s="51"/>
    </row>
    <row r="259" spans="1:6" ht="31.2" x14ac:dyDescent="0.3">
      <c r="B259" s="10" t="s">
        <v>401</v>
      </c>
      <c r="C259" s="11" t="s">
        <v>732</v>
      </c>
      <c r="D259" s="12" t="s">
        <v>29</v>
      </c>
      <c r="E259" s="113" t="s">
        <v>1001</v>
      </c>
      <c r="F259" s="115"/>
    </row>
    <row r="260" spans="1:6" x14ac:dyDescent="0.3">
      <c r="B260" s="10" t="s">
        <v>402</v>
      </c>
      <c r="C260" s="11" t="s">
        <v>731</v>
      </c>
      <c r="D260" s="12" t="s">
        <v>29</v>
      </c>
      <c r="E260" s="113" t="s">
        <v>1001</v>
      </c>
      <c r="F260" s="115"/>
    </row>
    <row r="261" spans="1:6" x14ac:dyDescent="0.3">
      <c r="B261" s="10" t="s">
        <v>403</v>
      </c>
      <c r="C261" s="11" t="s">
        <v>242</v>
      </c>
      <c r="D261" s="12" t="s">
        <v>31</v>
      </c>
      <c r="E261" s="113" t="s">
        <v>1001</v>
      </c>
      <c r="F261" s="115"/>
    </row>
    <row r="262" spans="1:6" ht="31.2" x14ac:dyDescent="0.3">
      <c r="B262" s="10" t="s">
        <v>404</v>
      </c>
      <c r="C262" s="11" t="s">
        <v>730</v>
      </c>
      <c r="D262" s="12" t="s">
        <v>31</v>
      </c>
      <c r="E262" s="113" t="s">
        <v>1001</v>
      </c>
      <c r="F262" s="115"/>
    </row>
    <row r="263" spans="1:6" ht="31.2" x14ac:dyDescent="0.3">
      <c r="B263" s="10" t="s">
        <v>405</v>
      </c>
      <c r="C263" s="11" t="s">
        <v>729</v>
      </c>
      <c r="D263" s="12" t="s">
        <v>31</v>
      </c>
      <c r="E263" s="113" t="s">
        <v>1001</v>
      </c>
      <c r="F263" s="115"/>
    </row>
    <row r="264" spans="1:6" s="8" customFormat="1" ht="18" x14ac:dyDescent="0.3">
      <c r="A264" s="37">
        <v>7</v>
      </c>
      <c r="B264" s="38" t="s">
        <v>920</v>
      </c>
      <c r="C264" s="38"/>
      <c r="D264" s="39"/>
      <c r="E264" s="40"/>
      <c r="F264" s="35"/>
    </row>
    <row r="265" spans="1:6" ht="93.6" x14ac:dyDescent="0.3">
      <c r="B265" s="17"/>
      <c r="C265" s="24" t="s">
        <v>921</v>
      </c>
      <c r="D265" s="9" t="s">
        <v>29</v>
      </c>
      <c r="E265" s="4"/>
      <c r="F265" s="117"/>
    </row>
    <row r="266" spans="1:6" x14ac:dyDescent="0.3">
      <c r="A266" s="27">
        <v>7.1</v>
      </c>
      <c r="B266" s="28" t="s">
        <v>962</v>
      </c>
      <c r="C266" s="29"/>
      <c r="D266" s="51"/>
      <c r="E266" s="52"/>
      <c r="F266" s="51"/>
    </row>
    <row r="267" spans="1:6" ht="31.2" x14ac:dyDescent="0.3">
      <c r="A267" s="20"/>
      <c r="B267" s="10" t="s">
        <v>406</v>
      </c>
      <c r="C267" s="11" t="s">
        <v>733</v>
      </c>
      <c r="D267" s="12" t="s">
        <v>29</v>
      </c>
      <c r="E267" s="113" t="s">
        <v>1001</v>
      </c>
      <c r="F267" s="115"/>
    </row>
    <row r="268" spans="1:6" x14ac:dyDescent="0.3">
      <c r="A268" s="20"/>
      <c r="B268" s="10" t="s">
        <v>407</v>
      </c>
      <c r="C268" s="11" t="s">
        <v>734</v>
      </c>
      <c r="D268" s="12" t="s">
        <v>29</v>
      </c>
      <c r="E268" s="113" t="s">
        <v>1001</v>
      </c>
      <c r="F268" s="115"/>
    </row>
    <row r="269" spans="1:6" ht="31.2" x14ac:dyDescent="0.3">
      <c r="A269" s="20"/>
      <c r="B269" s="10" t="s">
        <v>408</v>
      </c>
      <c r="C269" s="11" t="s">
        <v>735</v>
      </c>
      <c r="D269" s="12" t="s">
        <v>29</v>
      </c>
      <c r="E269" s="113" t="s">
        <v>1001</v>
      </c>
      <c r="F269" s="115"/>
    </row>
    <row r="270" spans="1:6" x14ac:dyDescent="0.3">
      <c r="A270" s="20"/>
      <c r="B270" s="10" t="s">
        <v>409</v>
      </c>
      <c r="C270" s="11" t="s">
        <v>736</v>
      </c>
      <c r="D270" s="12" t="s">
        <v>29</v>
      </c>
      <c r="E270" s="113" t="s">
        <v>1001</v>
      </c>
      <c r="F270" s="115"/>
    </row>
    <row r="271" spans="1:6" ht="31.2" x14ac:dyDescent="0.3">
      <c r="A271" s="20"/>
      <c r="B271" s="10" t="s">
        <v>410</v>
      </c>
      <c r="C271" s="11" t="s">
        <v>737</v>
      </c>
      <c r="D271" s="12" t="s">
        <v>29</v>
      </c>
      <c r="E271" s="113" t="s">
        <v>1001</v>
      </c>
      <c r="F271" s="115"/>
    </row>
    <row r="272" spans="1:6" x14ac:dyDescent="0.3">
      <c r="A272" s="20"/>
      <c r="B272" s="10" t="s">
        <v>411</v>
      </c>
      <c r="C272" s="11" t="s">
        <v>738</v>
      </c>
      <c r="D272" s="12" t="s">
        <v>29</v>
      </c>
      <c r="E272" s="113" t="s">
        <v>1001</v>
      </c>
      <c r="F272" s="115"/>
    </row>
    <row r="273" spans="1:6" x14ac:dyDescent="0.3">
      <c r="A273" s="20"/>
      <c r="B273" s="10" t="s">
        <v>412</v>
      </c>
      <c r="C273" s="11" t="s">
        <v>739</v>
      </c>
      <c r="D273" s="12" t="s">
        <v>31</v>
      </c>
      <c r="E273" s="113" t="s">
        <v>1001</v>
      </c>
      <c r="F273" s="115"/>
    </row>
    <row r="274" spans="1:6" x14ac:dyDescent="0.3">
      <c r="A274" s="20"/>
      <c r="B274" s="10" t="s">
        <v>413</v>
      </c>
      <c r="C274" s="11" t="s">
        <v>740</v>
      </c>
      <c r="D274" s="12" t="s">
        <v>31</v>
      </c>
      <c r="E274" s="113" t="s">
        <v>1001</v>
      </c>
      <c r="F274" s="115"/>
    </row>
    <row r="275" spans="1:6" x14ac:dyDescent="0.3">
      <c r="A275" s="20"/>
      <c r="B275" s="10" t="s">
        <v>414</v>
      </c>
      <c r="C275" s="11" t="s">
        <v>741</v>
      </c>
      <c r="D275" s="12" t="s">
        <v>31</v>
      </c>
      <c r="E275" s="113" t="s">
        <v>1001</v>
      </c>
      <c r="F275" s="115"/>
    </row>
    <row r="276" spans="1:6" ht="31.2" x14ac:dyDescent="0.3">
      <c r="A276" s="20"/>
      <c r="B276" s="10" t="s">
        <v>415</v>
      </c>
      <c r="C276" s="11" t="s">
        <v>742</v>
      </c>
      <c r="D276" s="12" t="s">
        <v>31</v>
      </c>
      <c r="E276" s="113" t="s">
        <v>1001</v>
      </c>
      <c r="F276" s="115"/>
    </row>
    <row r="277" spans="1:6" x14ac:dyDescent="0.3">
      <c r="A277" s="27">
        <v>7.2</v>
      </c>
      <c r="B277" s="28" t="s">
        <v>963</v>
      </c>
      <c r="C277" s="29"/>
      <c r="D277" s="51"/>
      <c r="E277" s="52"/>
      <c r="F277" s="51"/>
    </row>
    <row r="278" spans="1:6" ht="31.2" x14ac:dyDescent="0.3">
      <c r="A278" s="19"/>
      <c r="B278" s="10" t="s">
        <v>416</v>
      </c>
      <c r="C278" s="11" t="s">
        <v>783</v>
      </c>
      <c r="D278" s="12" t="s">
        <v>29</v>
      </c>
      <c r="E278" s="113" t="s">
        <v>1001</v>
      </c>
      <c r="F278" s="115"/>
    </row>
    <row r="279" spans="1:6" x14ac:dyDescent="0.3">
      <c r="A279" s="19"/>
      <c r="B279" s="10" t="s">
        <v>417</v>
      </c>
      <c r="C279" s="11" t="s">
        <v>782</v>
      </c>
      <c r="D279" s="12" t="s">
        <v>29</v>
      </c>
      <c r="E279" s="113" t="s">
        <v>1001</v>
      </c>
      <c r="F279" s="115"/>
    </row>
    <row r="280" spans="1:6" ht="46.8" x14ac:dyDescent="0.3">
      <c r="A280" s="19"/>
      <c r="B280" s="10" t="s">
        <v>419</v>
      </c>
      <c r="C280" s="11" t="s">
        <v>781</v>
      </c>
      <c r="D280" s="12" t="s">
        <v>29</v>
      </c>
      <c r="E280" s="113" t="s">
        <v>1001</v>
      </c>
      <c r="F280" s="115"/>
    </row>
    <row r="281" spans="1:6" x14ac:dyDescent="0.3">
      <c r="A281" s="19"/>
      <c r="B281" s="10" t="s">
        <v>420</v>
      </c>
      <c r="C281" s="11" t="s">
        <v>780</v>
      </c>
      <c r="D281" s="12" t="s">
        <v>29</v>
      </c>
      <c r="E281" s="113" t="s">
        <v>1001</v>
      </c>
      <c r="F281" s="115"/>
    </row>
    <row r="282" spans="1:6" ht="31.2" x14ac:dyDescent="0.3">
      <c r="A282" s="19"/>
      <c r="B282" s="10" t="s">
        <v>421</v>
      </c>
      <c r="C282" s="11" t="s">
        <v>779</v>
      </c>
      <c r="D282" s="12" t="s">
        <v>29</v>
      </c>
      <c r="E282" s="113" t="s">
        <v>1001</v>
      </c>
      <c r="F282" s="115"/>
    </row>
    <row r="283" spans="1:6" x14ac:dyDescent="0.3">
      <c r="A283" s="19"/>
      <c r="B283" s="10" t="s">
        <v>418</v>
      </c>
      <c r="C283" s="11" t="s">
        <v>778</v>
      </c>
      <c r="D283" s="12" t="s">
        <v>31</v>
      </c>
      <c r="E283" s="113" t="s">
        <v>1001</v>
      </c>
      <c r="F283" s="115"/>
    </row>
    <row r="284" spans="1:6" x14ac:dyDescent="0.3">
      <c r="A284" s="27">
        <v>7.3</v>
      </c>
      <c r="B284" s="28" t="s">
        <v>964</v>
      </c>
      <c r="C284" s="50"/>
      <c r="D284" s="51"/>
      <c r="E284" s="52"/>
      <c r="F284" s="51"/>
    </row>
    <row r="285" spans="1:6" ht="31.2" x14ac:dyDescent="0.3">
      <c r="A285" s="19"/>
      <c r="B285" s="10" t="s">
        <v>422</v>
      </c>
      <c r="C285" s="11" t="s">
        <v>777</v>
      </c>
      <c r="D285" s="12" t="s">
        <v>29</v>
      </c>
      <c r="E285" s="113" t="s">
        <v>1001</v>
      </c>
      <c r="F285" s="115"/>
    </row>
    <row r="286" spans="1:6" ht="31.2" x14ac:dyDescent="0.3">
      <c r="A286" s="19"/>
      <c r="B286" s="10" t="s">
        <v>423</v>
      </c>
      <c r="C286" s="11" t="s">
        <v>776</v>
      </c>
      <c r="D286" s="12" t="s">
        <v>29</v>
      </c>
      <c r="E286" s="113" t="s">
        <v>1001</v>
      </c>
      <c r="F286" s="115"/>
    </row>
    <row r="287" spans="1:6" x14ac:dyDescent="0.3">
      <c r="A287" s="19"/>
      <c r="B287" s="10" t="s">
        <v>424</v>
      </c>
      <c r="C287" s="11" t="s">
        <v>775</v>
      </c>
      <c r="D287" s="12" t="s">
        <v>31</v>
      </c>
      <c r="E287" s="113" t="s">
        <v>1001</v>
      </c>
      <c r="F287" s="115"/>
    </row>
    <row r="288" spans="1:6" x14ac:dyDescent="0.3">
      <c r="A288" s="27">
        <v>7.4</v>
      </c>
      <c r="B288" s="28" t="s">
        <v>965</v>
      </c>
      <c r="C288" s="50"/>
      <c r="D288" s="51"/>
      <c r="E288" s="52"/>
      <c r="F288" s="51"/>
    </row>
    <row r="289" spans="1:6" x14ac:dyDescent="0.3">
      <c r="B289" s="10" t="s">
        <v>425</v>
      </c>
      <c r="C289" s="11" t="s">
        <v>774</v>
      </c>
      <c r="D289" s="12" t="s">
        <v>29</v>
      </c>
      <c r="E289" s="113" t="s">
        <v>1001</v>
      </c>
      <c r="F289" s="115"/>
    </row>
    <row r="290" spans="1:6" x14ac:dyDescent="0.3">
      <c r="B290" s="10" t="s">
        <v>426</v>
      </c>
      <c r="C290" s="11" t="s">
        <v>773</v>
      </c>
      <c r="D290" s="12" t="s">
        <v>29</v>
      </c>
      <c r="E290" s="113" t="s">
        <v>1001</v>
      </c>
      <c r="F290" s="115"/>
    </row>
    <row r="291" spans="1:6" x14ac:dyDescent="0.3">
      <c r="B291" s="10" t="s">
        <v>427</v>
      </c>
      <c r="C291" s="11" t="s">
        <v>772</v>
      </c>
      <c r="D291" s="12" t="s">
        <v>29</v>
      </c>
      <c r="E291" s="113" t="s">
        <v>1001</v>
      </c>
      <c r="F291" s="115"/>
    </row>
    <row r="292" spans="1:6" ht="31.2" x14ac:dyDescent="0.3">
      <c r="B292" s="10" t="s">
        <v>428</v>
      </c>
      <c r="C292" s="11" t="s">
        <v>771</v>
      </c>
      <c r="D292" s="12" t="s">
        <v>29</v>
      </c>
      <c r="E292" s="113" t="s">
        <v>1001</v>
      </c>
      <c r="F292" s="115"/>
    </row>
    <row r="293" spans="1:6" ht="31.2" x14ac:dyDescent="0.3">
      <c r="B293" s="10" t="s">
        <v>429</v>
      </c>
      <c r="C293" s="11" t="s">
        <v>770</v>
      </c>
      <c r="D293" s="12" t="s">
        <v>29</v>
      </c>
      <c r="E293" s="113" t="s">
        <v>1001</v>
      </c>
      <c r="F293" s="115"/>
    </row>
    <row r="294" spans="1:6" x14ac:dyDescent="0.3">
      <c r="B294" s="10" t="s">
        <v>430</v>
      </c>
      <c r="C294" s="11" t="s">
        <v>769</v>
      </c>
      <c r="D294" s="12" t="s">
        <v>31</v>
      </c>
      <c r="E294" s="113" t="s">
        <v>1001</v>
      </c>
      <c r="F294" s="115"/>
    </row>
    <row r="295" spans="1:6" ht="31.2" x14ac:dyDescent="0.3">
      <c r="B295" s="10" t="s">
        <v>431</v>
      </c>
      <c r="C295" s="11" t="s">
        <v>768</v>
      </c>
      <c r="D295" s="12" t="s">
        <v>31</v>
      </c>
      <c r="E295" s="113" t="s">
        <v>1001</v>
      </c>
      <c r="F295" s="115"/>
    </row>
    <row r="296" spans="1:6" x14ac:dyDescent="0.3">
      <c r="A296" s="27">
        <v>7.5</v>
      </c>
      <c r="B296" s="28" t="s">
        <v>966</v>
      </c>
      <c r="C296" s="50"/>
      <c r="D296" s="51"/>
      <c r="E296" s="53"/>
      <c r="F296" s="51"/>
    </row>
    <row r="297" spans="1:6" x14ac:dyDescent="0.3">
      <c r="B297" s="10" t="s">
        <v>432</v>
      </c>
      <c r="C297" s="11" t="s">
        <v>767</v>
      </c>
      <c r="D297" s="12" t="s">
        <v>29</v>
      </c>
      <c r="E297" s="113" t="s">
        <v>1001</v>
      </c>
      <c r="F297" s="115"/>
    </row>
    <row r="298" spans="1:6" ht="23.4" customHeight="1" x14ac:dyDescent="0.3">
      <c r="B298" s="10" t="s">
        <v>433</v>
      </c>
      <c r="C298" s="11" t="s">
        <v>766</v>
      </c>
      <c r="D298" s="12" t="s">
        <v>29</v>
      </c>
      <c r="E298" s="113" t="s">
        <v>1001</v>
      </c>
      <c r="F298" s="115"/>
    </row>
    <row r="299" spans="1:6" x14ac:dyDescent="0.3">
      <c r="B299" s="10" t="s">
        <v>434</v>
      </c>
      <c r="C299" s="11" t="s">
        <v>765</v>
      </c>
      <c r="D299" s="12" t="s">
        <v>29</v>
      </c>
      <c r="E299" s="113" t="s">
        <v>1001</v>
      </c>
      <c r="F299" s="115"/>
    </row>
    <row r="300" spans="1:6" x14ac:dyDescent="0.3">
      <c r="A300" s="27">
        <v>7.6</v>
      </c>
      <c r="B300" s="28" t="s">
        <v>967</v>
      </c>
      <c r="C300" s="50"/>
      <c r="D300" s="51"/>
      <c r="E300" s="52"/>
      <c r="F300" s="51"/>
    </row>
    <row r="301" spans="1:6" x14ac:dyDescent="0.3">
      <c r="B301" s="10" t="s">
        <v>435</v>
      </c>
      <c r="C301" s="11" t="s">
        <v>764</v>
      </c>
      <c r="D301" s="12" t="s">
        <v>29</v>
      </c>
      <c r="E301" s="113" t="s">
        <v>1001</v>
      </c>
      <c r="F301" s="115"/>
    </row>
    <row r="302" spans="1:6" x14ac:dyDescent="0.3">
      <c r="B302" s="10" t="s">
        <v>436</v>
      </c>
      <c r="C302" s="11" t="s">
        <v>763</v>
      </c>
      <c r="D302" s="12" t="s">
        <v>29</v>
      </c>
      <c r="E302" s="113" t="s">
        <v>1001</v>
      </c>
      <c r="F302" s="115"/>
    </row>
    <row r="303" spans="1:6" x14ac:dyDescent="0.3">
      <c r="B303" s="10" t="s">
        <v>437</v>
      </c>
      <c r="C303" s="11" t="s">
        <v>762</v>
      </c>
      <c r="D303" s="12" t="s">
        <v>29</v>
      </c>
      <c r="E303" s="113" t="s">
        <v>1001</v>
      </c>
      <c r="F303" s="115"/>
    </row>
    <row r="304" spans="1:6" x14ac:dyDescent="0.3">
      <c r="B304" s="10" t="s">
        <v>438</v>
      </c>
      <c r="C304" s="11" t="s">
        <v>761</v>
      </c>
      <c r="D304" s="12" t="s">
        <v>29</v>
      </c>
      <c r="E304" s="113" t="s">
        <v>1001</v>
      </c>
      <c r="F304" s="115"/>
    </row>
    <row r="305" spans="1:6" ht="31.2" x14ac:dyDescent="0.3">
      <c r="B305" s="10" t="s">
        <v>439</v>
      </c>
      <c r="C305" s="11" t="s">
        <v>760</v>
      </c>
      <c r="D305" s="12" t="s">
        <v>31</v>
      </c>
      <c r="E305" s="113" t="s">
        <v>1001</v>
      </c>
      <c r="F305" s="115"/>
    </row>
    <row r="306" spans="1:6" x14ac:dyDescent="0.3">
      <c r="A306" s="27">
        <v>7.7</v>
      </c>
      <c r="B306" s="28" t="s">
        <v>968</v>
      </c>
      <c r="C306" s="50"/>
      <c r="D306" s="51"/>
      <c r="E306" s="52"/>
      <c r="F306" s="51"/>
    </row>
    <row r="307" spans="1:6" ht="31.2" x14ac:dyDescent="0.3">
      <c r="B307" s="10" t="s">
        <v>440</v>
      </c>
      <c r="C307" s="11" t="s">
        <v>759</v>
      </c>
      <c r="D307" s="12" t="s">
        <v>29</v>
      </c>
      <c r="E307" s="113" t="s">
        <v>1001</v>
      </c>
      <c r="F307" s="115"/>
    </row>
    <row r="308" spans="1:6" ht="19.2" customHeight="1" x14ac:dyDescent="0.3">
      <c r="B308" s="10" t="s">
        <v>441</v>
      </c>
      <c r="C308" s="11" t="s">
        <v>758</v>
      </c>
      <c r="D308" s="12" t="s">
        <v>29</v>
      </c>
      <c r="E308" s="113" t="s">
        <v>1001</v>
      </c>
      <c r="F308" s="115"/>
    </row>
    <row r="309" spans="1:6" x14ac:dyDescent="0.3">
      <c r="B309" s="10" t="s">
        <v>442</v>
      </c>
      <c r="C309" s="11" t="s">
        <v>757</v>
      </c>
      <c r="D309" s="12" t="s">
        <v>29</v>
      </c>
      <c r="E309" s="113" t="s">
        <v>1001</v>
      </c>
      <c r="F309" s="115"/>
    </row>
    <row r="310" spans="1:6" x14ac:dyDescent="0.3">
      <c r="B310" s="10" t="s">
        <v>443</v>
      </c>
      <c r="C310" s="11" t="s">
        <v>756</v>
      </c>
      <c r="D310" s="12" t="s">
        <v>29</v>
      </c>
      <c r="E310" s="113" t="s">
        <v>1001</v>
      </c>
      <c r="F310" s="115"/>
    </row>
    <row r="311" spans="1:6" x14ac:dyDescent="0.3">
      <c r="B311" s="10" t="s">
        <v>444</v>
      </c>
      <c r="C311" s="11" t="s">
        <v>755</v>
      </c>
      <c r="D311" s="12" t="s">
        <v>29</v>
      </c>
      <c r="E311" s="113" t="s">
        <v>1001</v>
      </c>
      <c r="F311" s="115"/>
    </row>
    <row r="312" spans="1:6" x14ac:dyDescent="0.3">
      <c r="B312" s="10" t="s">
        <v>445</v>
      </c>
      <c r="C312" s="11" t="s">
        <v>349</v>
      </c>
      <c r="D312" s="12" t="s">
        <v>29</v>
      </c>
      <c r="E312" s="113" t="s">
        <v>1001</v>
      </c>
      <c r="F312" s="115"/>
    </row>
    <row r="313" spans="1:6" x14ac:dyDescent="0.3">
      <c r="B313" s="10" t="s">
        <v>446</v>
      </c>
      <c r="C313" s="11" t="s">
        <v>754</v>
      </c>
      <c r="D313" s="12" t="s">
        <v>31</v>
      </c>
      <c r="E313" s="113" t="s">
        <v>1001</v>
      </c>
      <c r="F313" s="115"/>
    </row>
    <row r="314" spans="1:6" x14ac:dyDescent="0.3">
      <c r="B314" s="10" t="s">
        <v>447</v>
      </c>
      <c r="C314" s="11" t="s">
        <v>353</v>
      </c>
      <c r="D314" s="12" t="s">
        <v>31</v>
      </c>
      <c r="E314" s="113" t="s">
        <v>1001</v>
      </c>
      <c r="F314" s="115"/>
    </row>
    <row r="315" spans="1:6" x14ac:dyDescent="0.3">
      <c r="B315" s="10" t="s">
        <v>448</v>
      </c>
      <c r="C315" s="11" t="s">
        <v>351</v>
      </c>
      <c r="D315" s="12" t="s">
        <v>31</v>
      </c>
      <c r="E315" s="113" t="s">
        <v>1001</v>
      </c>
      <c r="F315" s="115"/>
    </row>
    <row r="316" spans="1:6" s="8" customFormat="1" ht="18" x14ac:dyDescent="0.3">
      <c r="A316" s="37">
        <v>8</v>
      </c>
      <c r="B316" s="38" t="s">
        <v>923</v>
      </c>
      <c r="C316" s="38"/>
      <c r="D316" s="35"/>
      <c r="E316" s="36"/>
      <c r="F316" s="35"/>
    </row>
    <row r="317" spans="1:6" ht="93.6" x14ac:dyDescent="0.3">
      <c r="B317" s="5"/>
      <c r="C317" s="24" t="s">
        <v>922</v>
      </c>
      <c r="D317" s="9" t="s">
        <v>29</v>
      </c>
      <c r="E317" s="4"/>
      <c r="F317" s="117"/>
    </row>
    <row r="318" spans="1:6" x14ac:dyDescent="0.3">
      <c r="A318" s="27">
        <v>8.1</v>
      </c>
      <c r="B318" s="28" t="s">
        <v>969</v>
      </c>
      <c r="C318" s="50"/>
      <c r="D318" s="51"/>
      <c r="E318" s="52"/>
      <c r="F318" s="51"/>
    </row>
    <row r="319" spans="1:6" ht="62.4" x14ac:dyDescent="0.3">
      <c r="B319" s="10" t="s">
        <v>449</v>
      </c>
      <c r="C319" s="11" t="s">
        <v>753</v>
      </c>
      <c r="D319" s="12" t="s">
        <v>29</v>
      </c>
      <c r="E319" s="113" t="s">
        <v>1001</v>
      </c>
      <c r="F319" s="115"/>
    </row>
    <row r="320" spans="1:6" x14ac:dyDescent="0.3">
      <c r="B320" s="10" t="s">
        <v>450</v>
      </c>
      <c r="C320" s="11" t="s">
        <v>752</v>
      </c>
      <c r="D320" s="12" t="s">
        <v>29</v>
      </c>
      <c r="E320" s="113" t="s">
        <v>1001</v>
      </c>
      <c r="F320" s="115"/>
    </row>
    <row r="321" spans="1:6" ht="31.2" x14ac:dyDescent="0.3">
      <c r="B321" s="10" t="s">
        <v>451</v>
      </c>
      <c r="C321" s="11" t="s">
        <v>751</v>
      </c>
      <c r="D321" s="12" t="s">
        <v>29</v>
      </c>
      <c r="E321" s="113" t="s">
        <v>1001</v>
      </c>
      <c r="F321" s="115"/>
    </row>
    <row r="322" spans="1:6" ht="31.2" x14ac:dyDescent="0.3">
      <c r="B322" s="10" t="s">
        <v>452</v>
      </c>
      <c r="C322" s="11" t="s">
        <v>750</v>
      </c>
      <c r="D322" s="12" t="s">
        <v>29</v>
      </c>
      <c r="E322" s="113" t="s">
        <v>1001</v>
      </c>
      <c r="F322" s="115"/>
    </row>
    <row r="323" spans="1:6" x14ac:dyDescent="0.3">
      <c r="B323" s="10" t="s">
        <v>453</v>
      </c>
      <c r="C323" s="11" t="s">
        <v>749</v>
      </c>
      <c r="D323" s="12" t="s">
        <v>31</v>
      </c>
      <c r="E323" s="113" t="s">
        <v>1001</v>
      </c>
      <c r="F323" s="115"/>
    </row>
    <row r="324" spans="1:6" x14ac:dyDescent="0.3">
      <c r="A324" s="27">
        <v>8.1999999999999993</v>
      </c>
      <c r="B324" s="28" t="s">
        <v>970</v>
      </c>
      <c r="C324" s="50"/>
      <c r="D324" s="51"/>
      <c r="E324" s="52"/>
      <c r="F324" s="51"/>
    </row>
    <row r="325" spans="1:6" ht="31.2" x14ac:dyDescent="0.3">
      <c r="A325" s="19"/>
      <c r="B325" s="10" t="s">
        <v>454</v>
      </c>
      <c r="C325" s="11" t="s">
        <v>748</v>
      </c>
      <c r="D325" s="12" t="s">
        <v>29</v>
      </c>
      <c r="E325" s="113" t="s">
        <v>1001</v>
      </c>
      <c r="F325" s="115"/>
    </row>
    <row r="326" spans="1:6" ht="31.2" x14ac:dyDescent="0.3">
      <c r="A326" s="19"/>
      <c r="B326" s="10" t="s">
        <v>455</v>
      </c>
      <c r="C326" s="11" t="s">
        <v>747</v>
      </c>
      <c r="D326" s="12" t="s">
        <v>29</v>
      </c>
      <c r="E326" s="113" t="s">
        <v>1001</v>
      </c>
      <c r="F326" s="115"/>
    </row>
    <row r="327" spans="1:6" x14ac:dyDescent="0.3">
      <c r="A327" s="19"/>
      <c r="B327" s="10" t="s">
        <v>456</v>
      </c>
      <c r="C327" s="11" t="s">
        <v>746</v>
      </c>
      <c r="D327" s="12" t="s">
        <v>29</v>
      </c>
      <c r="E327" s="113" t="s">
        <v>1001</v>
      </c>
      <c r="F327" s="115"/>
    </row>
    <row r="328" spans="1:6" x14ac:dyDescent="0.3">
      <c r="A328" s="19"/>
      <c r="B328" s="10" t="s">
        <v>457</v>
      </c>
      <c r="C328" s="11" t="s">
        <v>745</v>
      </c>
      <c r="D328" s="12" t="s">
        <v>29</v>
      </c>
      <c r="E328" s="113" t="s">
        <v>1001</v>
      </c>
      <c r="F328" s="115"/>
    </row>
    <row r="329" spans="1:6" ht="31.2" x14ac:dyDescent="0.3">
      <c r="A329" s="19"/>
      <c r="B329" s="10" t="s">
        <v>458</v>
      </c>
      <c r="C329" s="11" t="s">
        <v>744</v>
      </c>
      <c r="D329" s="12" t="s">
        <v>29</v>
      </c>
      <c r="E329" s="113" t="s">
        <v>1001</v>
      </c>
      <c r="F329" s="115"/>
    </row>
    <row r="330" spans="1:6" x14ac:dyDescent="0.3">
      <c r="A330" s="19"/>
      <c r="B330" s="10" t="s">
        <v>459</v>
      </c>
      <c r="C330" s="11" t="s">
        <v>743</v>
      </c>
      <c r="D330" s="12" t="s">
        <v>31</v>
      </c>
      <c r="E330" s="113" t="s">
        <v>1001</v>
      </c>
      <c r="F330" s="115"/>
    </row>
    <row r="331" spans="1:6" x14ac:dyDescent="0.3">
      <c r="A331" s="27">
        <v>8.3000000000000007</v>
      </c>
      <c r="B331" s="28" t="s">
        <v>972</v>
      </c>
      <c r="C331" s="50"/>
      <c r="D331" s="51"/>
      <c r="E331" s="52"/>
      <c r="F331" s="51"/>
    </row>
    <row r="332" spans="1:6" ht="31.2" x14ac:dyDescent="0.3">
      <c r="B332" s="10" t="s">
        <v>460</v>
      </c>
      <c r="C332" s="11" t="s">
        <v>784</v>
      </c>
      <c r="D332" s="12" t="s">
        <v>29</v>
      </c>
      <c r="E332" s="113" t="s">
        <v>1001</v>
      </c>
      <c r="F332" s="115"/>
    </row>
    <row r="333" spans="1:6" x14ac:dyDescent="0.3">
      <c r="B333" s="10" t="s">
        <v>461</v>
      </c>
      <c r="C333" s="11" t="s">
        <v>785</v>
      </c>
      <c r="D333" s="12" t="s">
        <v>29</v>
      </c>
      <c r="E333" s="113" t="s">
        <v>1001</v>
      </c>
      <c r="F333" s="115"/>
    </row>
    <row r="334" spans="1:6" ht="31.2" x14ac:dyDescent="0.3">
      <c r="B334" s="10" t="s">
        <v>462</v>
      </c>
      <c r="C334" s="11" t="s">
        <v>786</v>
      </c>
      <c r="D334" s="12" t="s">
        <v>29</v>
      </c>
      <c r="E334" s="113" t="s">
        <v>1001</v>
      </c>
      <c r="F334" s="115"/>
    </row>
    <row r="335" spans="1:6" x14ac:dyDescent="0.3">
      <c r="B335" s="10" t="s">
        <v>463</v>
      </c>
      <c r="C335" s="11" t="s">
        <v>787</v>
      </c>
      <c r="D335" s="12" t="s">
        <v>31</v>
      </c>
      <c r="E335" s="113" t="s">
        <v>1001</v>
      </c>
      <c r="F335" s="115"/>
    </row>
    <row r="336" spans="1:6" x14ac:dyDescent="0.3">
      <c r="B336" s="10" t="s">
        <v>464</v>
      </c>
      <c r="C336" s="11" t="s">
        <v>788</v>
      </c>
      <c r="D336" s="12" t="s">
        <v>31</v>
      </c>
      <c r="E336" s="113" t="s">
        <v>1001</v>
      </c>
      <c r="F336" s="115"/>
    </row>
    <row r="337" spans="1:6" x14ac:dyDescent="0.3">
      <c r="A337" s="27">
        <v>8.4</v>
      </c>
      <c r="B337" s="28" t="s">
        <v>971</v>
      </c>
      <c r="C337" s="50"/>
      <c r="D337" s="51"/>
      <c r="E337" s="52"/>
      <c r="F337" s="51"/>
    </row>
    <row r="338" spans="1:6" ht="35.4" customHeight="1" x14ac:dyDescent="0.3">
      <c r="A338" s="19"/>
      <c r="B338" s="10" t="s">
        <v>465</v>
      </c>
      <c r="C338" s="11" t="s">
        <v>792</v>
      </c>
      <c r="D338" s="12" t="s">
        <v>29</v>
      </c>
      <c r="E338" s="113" t="s">
        <v>1001</v>
      </c>
      <c r="F338" s="115"/>
    </row>
    <row r="339" spans="1:6" x14ac:dyDescent="0.3">
      <c r="B339" s="10" t="s">
        <v>466</v>
      </c>
      <c r="C339" s="11" t="s">
        <v>791</v>
      </c>
      <c r="D339" s="12" t="s">
        <v>29</v>
      </c>
      <c r="E339" s="113" t="s">
        <v>1001</v>
      </c>
      <c r="F339" s="115"/>
    </row>
    <row r="340" spans="1:6" x14ac:dyDescent="0.3">
      <c r="A340" s="19"/>
      <c r="B340" s="10" t="s">
        <v>467</v>
      </c>
      <c r="C340" s="11" t="s">
        <v>790</v>
      </c>
      <c r="D340" s="12" t="s">
        <v>31</v>
      </c>
      <c r="E340" s="113" t="s">
        <v>1001</v>
      </c>
      <c r="F340" s="115"/>
    </row>
    <row r="341" spans="1:6" ht="31.2" x14ac:dyDescent="0.3">
      <c r="A341" s="19"/>
      <c r="B341" s="10" t="s">
        <v>468</v>
      </c>
      <c r="C341" s="11" t="s">
        <v>789</v>
      </c>
      <c r="D341" s="12" t="s">
        <v>31</v>
      </c>
      <c r="E341" s="113" t="s">
        <v>1001</v>
      </c>
      <c r="F341" s="115"/>
    </row>
    <row r="342" spans="1:6" x14ac:dyDescent="0.3">
      <c r="A342" s="27">
        <v>8.5</v>
      </c>
      <c r="B342" s="28" t="s">
        <v>973</v>
      </c>
      <c r="C342" s="50"/>
      <c r="D342" s="51"/>
      <c r="E342" s="52"/>
      <c r="F342" s="51"/>
    </row>
    <row r="343" spans="1:6" ht="46.8" x14ac:dyDescent="0.3">
      <c r="A343" s="21"/>
      <c r="B343" s="10" t="s">
        <v>469</v>
      </c>
      <c r="C343" s="11" t="s">
        <v>793</v>
      </c>
      <c r="D343" s="12" t="s">
        <v>29</v>
      </c>
      <c r="E343" s="113" t="s">
        <v>1001</v>
      </c>
      <c r="F343" s="115"/>
    </row>
    <row r="344" spans="1:6" x14ac:dyDescent="0.3">
      <c r="A344" s="22"/>
      <c r="B344" s="10" t="s">
        <v>470</v>
      </c>
      <c r="C344" s="11" t="s">
        <v>794</v>
      </c>
      <c r="D344" s="12" t="s">
        <v>29</v>
      </c>
      <c r="E344" s="113" t="s">
        <v>1001</v>
      </c>
      <c r="F344" s="115"/>
    </row>
    <row r="345" spans="1:6" x14ac:dyDescent="0.3">
      <c r="A345" s="22"/>
      <c r="B345" s="10" t="s">
        <v>471</v>
      </c>
      <c r="C345" s="11" t="s">
        <v>795</v>
      </c>
      <c r="D345" s="12" t="s">
        <v>31</v>
      </c>
      <c r="E345" s="113" t="s">
        <v>1001</v>
      </c>
      <c r="F345" s="115"/>
    </row>
    <row r="346" spans="1:6" x14ac:dyDescent="0.3">
      <c r="A346" s="23"/>
      <c r="B346" s="10" t="s">
        <v>472</v>
      </c>
      <c r="C346" s="11" t="s">
        <v>796</v>
      </c>
      <c r="D346" s="12" t="s">
        <v>31</v>
      </c>
      <c r="E346" s="113" t="s">
        <v>1001</v>
      </c>
      <c r="F346" s="115"/>
    </row>
    <row r="347" spans="1:6" x14ac:dyDescent="0.3">
      <c r="A347" s="27">
        <v>8.6</v>
      </c>
      <c r="B347" s="28" t="s">
        <v>953</v>
      </c>
      <c r="C347" s="50"/>
      <c r="D347" s="51"/>
      <c r="E347" s="52"/>
      <c r="F347" s="51"/>
    </row>
    <row r="348" spans="1:6" ht="35.4" customHeight="1" x14ac:dyDescent="0.3">
      <c r="B348" s="10" t="s">
        <v>473</v>
      </c>
      <c r="C348" s="11" t="s">
        <v>798</v>
      </c>
      <c r="D348" s="12" t="s">
        <v>29</v>
      </c>
      <c r="E348" s="113" t="s">
        <v>1001</v>
      </c>
      <c r="F348" s="115"/>
    </row>
    <row r="349" spans="1:6" x14ac:dyDescent="0.3">
      <c r="B349" s="10" t="s">
        <v>474</v>
      </c>
      <c r="C349" s="11" t="s">
        <v>344</v>
      </c>
      <c r="D349" s="12" t="s">
        <v>29</v>
      </c>
      <c r="E349" s="113" t="s">
        <v>1001</v>
      </c>
      <c r="F349" s="115"/>
    </row>
    <row r="350" spans="1:6" x14ac:dyDescent="0.3">
      <c r="B350" s="10" t="s">
        <v>475</v>
      </c>
      <c r="C350" s="11" t="s">
        <v>185</v>
      </c>
      <c r="D350" s="12" t="s">
        <v>29</v>
      </c>
      <c r="E350" s="113" t="s">
        <v>1001</v>
      </c>
      <c r="F350" s="115"/>
    </row>
    <row r="351" spans="1:6" x14ac:dyDescent="0.3">
      <c r="B351" s="10" t="s">
        <v>476</v>
      </c>
      <c r="C351" s="11" t="s">
        <v>348</v>
      </c>
      <c r="D351" s="12" t="s">
        <v>29</v>
      </c>
      <c r="E351" s="113" t="s">
        <v>1001</v>
      </c>
      <c r="F351" s="115"/>
    </row>
    <row r="352" spans="1:6" ht="31.2" x14ac:dyDescent="0.3">
      <c r="B352" s="10" t="s">
        <v>477</v>
      </c>
      <c r="C352" s="11" t="s">
        <v>797</v>
      </c>
      <c r="D352" s="12" t="s">
        <v>29</v>
      </c>
      <c r="E352" s="113" t="s">
        <v>1001</v>
      </c>
      <c r="F352" s="115"/>
    </row>
    <row r="353" spans="1:6" x14ac:dyDescent="0.3">
      <c r="B353" s="10" t="s">
        <v>478</v>
      </c>
      <c r="C353" s="11" t="s">
        <v>349</v>
      </c>
      <c r="D353" s="12" t="s">
        <v>29</v>
      </c>
      <c r="E353" s="113" t="s">
        <v>1001</v>
      </c>
      <c r="F353" s="115"/>
    </row>
    <row r="354" spans="1:6" x14ac:dyDescent="0.3">
      <c r="B354" s="10" t="s">
        <v>479</v>
      </c>
      <c r="C354" s="11" t="s">
        <v>353</v>
      </c>
      <c r="D354" s="12" t="s">
        <v>31</v>
      </c>
      <c r="E354" s="113" t="s">
        <v>1001</v>
      </c>
      <c r="F354" s="115"/>
    </row>
    <row r="355" spans="1:6" x14ac:dyDescent="0.3">
      <c r="B355" s="10" t="s">
        <v>480</v>
      </c>
      <c r="C355" s="11" t="s">
        <v>351</v>
      </c>
      <c r="D355" s="12" t="s">
        <v>31</v>
      </c>
      <c r="E355" s="113" t="s">
        <v>1001</v>
      </c>
      <c r="F355" s="115"/>
    </row>
    <row r="356" spans="1:6" s="8" customFormat="1" ht="18" x14ac:dyDescent="0.3">
      <c r="A356" s="37">
        <v>9</v>
      </c>
      <c r="B356" s="38" t="s">
        <v>925</v>
      </c>
      <c r="C356" s="38"/>
      <c r="D356" s="35"/>
      <c r="E356" s="36"/>
      <c r="F356" s="35"/>
    </row>
    <row r="357" spans="1:6" ht="78" x14ac:dyDescent="0.3">
      <c r="B357" s="17"/>
      <c r="C357" s="24" t="s">
        <v>924</v>
      </c>
      <c r="D357" s="9" t="s">
        <v>608</v>
      </c>
      <c r="E357" s="4"/>
      <c r="F357" s="117"/>
    </row>
    <row r="358" spans="1:6" x14ac:dyDescent="0.3">
      <c r="A358" s="27">
        <v>9.1</v>
      </c>
      <c r="B358" s="28" t="s">
        <v>974</v>
      </c>
      <c r="C358" s="29"/>
      <c r="D358" s="51"/>
      <c r="E358" s="52"/>
      <c r="F358" s="51"/>
    </row>
    <row r="359" spans="1:6" x14ac:dyDescent="0.3">
      <c r="A359" s="19"/>
      <c r="B359" s="10" t="s">
        <v>481</v>
      </c>
      <c r="C359" s="11" t="s">
        <v>799</v>
      </c>
      <c r="D359" s="12" t="s">
        <v>29</v>
      </c>
      <c r="E359" s="113" t="s">
        <v>1001</v>
      </c>
      <c r="F359" s="115"/>
    </row>
    <row r="360" spans="1:6" ht="31.2" x14ac:dyDescent="0.3">
      <c r="A360" s="19"/>
      <c r="B360" s="10" t="s">
        <v>482</v>
      </c>
      <c r="C360" s="11" t="s">
        <v>800</v>
      </c>
      <c r="D360" s="12" t="s">
        <v>29</v>
      </c>
      <c r="E360" s="113" t="s">
        <v>1001</v>
      </c>
      <c r="F360" s="115"/>
    </row>
    <row r="361" spans="1:6" ht="18.600000000000001" customHeight="1" x14ac:dyDescent="0.3">
      <c r="A361" s="19"/>
      <c r="B361" s="10" t="s">
        <v>483</v>
      </c>
      <c r="C361" s="11" t="s">
        <v>806</v>
      </c>
      <c r="D361" s="12" t="s">
        <v>29</v>
      </c>
      <c r="E361" s="113" t="s">
        <v>1001</v>
      </c>
      <c r="F361" s="115"/>
    </row>
    <row r="362" spans="1:6" x14ac:dyDescent="0.3">
      <c r="A362" s="19"/>
      <c r="B362" s="10" t="s">
        <v>484</v>
      </c>
      <c r="C362" s="11" t="s">
        <v>805</v>
      </c>
      <c r="D362" s="12" t="s">
        <v>29</v>
      </c>
      <c r="E362" s="113" t="s">
        <v>1001</v>
      </c>
      <c r="F362" s="115"/>
    </row>
    <row r="363" spans="1:6" x14ac:dyDescent="0.3">
      <c r="A363" s="19"/>
      <c r="B363" s="10" t="s">
        <v>485</v>
      </c>
      <c r="C363" s="11" t="s">
        <v>804</v>
      </c>
      <c r="D363" s="12" t="s">
        <v>29</v>
      </c>
      <c r="E363" s="113" t="s">
        <v>1001</v>
      </c>
      <c r="F363" s="115"/>
    </row>
    <row r="364" spans="1:6" x14ac:dyDescent="0.3">
      <c r="A364" s="19"/>
      <c r="B364" s="10" t="s">
        <v>486</v>
      </c>
      <c r="C364" s="11" t="s">
        <v>803</v>
      </c>
      <c r="D364" s="12" t="s">
        <v>29</v>
      </c>
      <c r="E364" s="113" t="s">
        <v>1001</v>
      </c>
      <c r="F364" s="115"/>
    </row>
    <row r="365" spans="1:6" x14ac:dyDescent="0.3">
      <c r="A365" s="19"/>
      <c r="B365" s="10" t="s">
        <v>487</v>
      </c>
      <c r="C365" s="11" t="s">
        <v>802</v>
      </c>
      <c r="D365" s="12" t="s">
        <v>31</v>
      </c>
      <c r="E365" s="113" t="s">
        <v>1001</v>
      </c>
      <c r="F365" s="115"/>
    </row>
    <row r="366" spans="1:6" x14ac:dyDescent="0.3">
      <c r="A366" s="19"/>
      <c r="B366" s="10" t="s">
        <v>488</v>
      </c>
      <c r="C366" s="11" t="s">
        <v>801</v>
      </c>
      <c r="D366" s="12" t="s">
        <v>31</v>
      </c>
      <c r="E366" s="113" t="s">
        <v>1001</v>
      </c>
      <c r="F366" s="115"/>
    </row>
    <row r="367" spans="1:6" x14ac:dyDescent="0.3">
      <c r="A367" s="27">
        <v>9.1999999999999993</v>
      </c>
      <c r="B367" s="28" t="s">
        <v>975</v>
      </c>
      <c r="C367" s="50"/>
      <c r="D367" s="51"/>
      <c r="E367" s="52"/>
      <c r="F367" s="51"/>
    </row>
    <row r="368" spans="1:6" x14ac:dyDescent="0.3">
      <c r="B368" s="10" t="s">
        <v>489</v>
      </c>
      <c r="C368" s="11" t="s">
        <v>807</v>
      </c>
      <c r="D368" s="12" t="s">
        <v>29</v>
      </c>
      <c r="E368" s="113" t="s">
        <v>1001</v>
      </c>
      <c r="F368" s="115"/>
    </row>
    <row r="369" spans="1:6" x14ac:dyDescent="0.3">
      <c r="B369" s="10" t="s">
        <v>490</v>
      </c>
      <c r="C369" s="11" t="s">
        <v>816</v>
      </c>
      <c r="D369" s="12" t="s">
        <v>29</v>
      </c>
      <c r="E369" s="113" t="s">
        <v>1001</v>
      </c>
      <c r="F369" s="115"/>
    </row>
    <row r="370" spans="1:6" x14ac:dyDescent="0.3">
      <c r="B370" s="10" t="s">
        <v>491</v>
      </c>
      <c r="C370" s="11" t="s">
        <v>808</v>
      </c>
      <c r="D370" s="12" t="s">
        <v>29</v>
      </c>
      <c r="E370" s="113" t="s">
        <v>1001</v>
      </c>
      <c r="F370" s="115"/>
    </row>
    <row r="371" spans="1:6" x14ac:dyDescent="0.3">
      <c r="B371" s="10" t="s">
        <v>492</v>
      </c>
      <c r="C371" s="11" t="s">
        <v>815</v>
      </c>
      <c r="D371" s="12" t="s">
        <v>29</v>
      </c>
      <c r="E371" s="113" t="s">
        <v>1001</v>
      </c>
      <c r="F371" s="115"/>
    </row>
    <row r="372" spans="1:6" ht="31.2" x14ac:dyDescent="0.3">
      <c r="B372" s="10" t="s">
        <v>493</v>
      </c>
      <c r="C372" s="11" t="s">
        <v>814</v>
      </c>
      <c r="D372" s="12" t="s">
        <v>29</v>
      </c>
      <c r="E372" s="113" t="s">
        <v>1001</v>
      </c>
      <c r="F372" s="115"/>
    </row>
    <row r="373" spans="1:6" x14ac:dyDescent="0.3">
      <c r="B373" s="10" t="s">
        <v>494</v>
      </c>
      <c r="C373" s="11" t="s">
        <v>813</v>
      </c>
      <c r="D373" s="12" t="s">
        <v>29</v>
      </c>
      <c r="E373" s="113" t="s">
        <v>1001</v>
      </c>
      <c r="F373" s="115"/>
    </row>
    <row r="374" spans="1:6" x14ac:dyDescent="0.3">
      <c r="B374" s="10" t="s">
        <v>495</v>
      </c>
      <c r="C374" s="11" t="s">
        <v>812</v>
      </c>
      <c r="D374" s="12" t="s">
        <v>29</v>
      </c>
      <c r="E374" s="113" t="s">
        <v>1001</v>
      </c>
      <c r="F374" s="115"/>
    </row>
    <row r="375" spans="1:6" x14ac:dyDescent="0.3">
      <c r="B375" s="10" t="s">
        <v>496</v>
      </c>
      <c r="C375" s="11" t="s">
        <v>809</v>
      </c>
      <c r="D375" s="12" t="s">
        <v>31</v>
      </c>
      <c r="E375" s="113" t="s">
        <v>1001</v>
      </c>
      <c r="F375" s="115"/>
    </row>
    <row r="376" spans="1:6" x14ac:dyDescent="0.3">
      <c r="B376" s="10" t="s">
        <v>497</v>
      </c>
      <c r="C376" s="11" t="s">
        <v>810</v>
      </c>
      <c r="D376" s="12" t="s">
        <v>31</v>
      </c>
      <c r="E376" s="113" t="s">
        <v>1001</v>
      </c>
      <c r="F376" s="115"/>
    </row>
    <row r="377" spans="1:6" x14ac:dyDescent="0.3">
      <c r="B377" s="10" t="s">
        <v>498</v>
      </c>
      <c r="C377" s="11" t="s">
        <v>811</v>
      </c>
      <c r="D377" s="12" t="s">
        <v>31</v>
      </c>
      <c r="E377" s="113" t="s">
        <v>1001</v>
      </c>
      <c r="F377" s="115"/>
    </row>
    <row r="378" spans="1:6" x14ac:dyDescent="0.3">
      <c r="A378" s="27">
        <v>9.3000000000000007</v>
      </c>
      <c r="B378" s="28" t="s">
        <v>976</v>
      </c>
      <c r="C378" s="50"/>
      <c r="D378" s="51"/>
      <c r="E378" s="52"/>
      <c r="F378" s="51"/>
    </row>
    <row r="379" spans="1:6" ht="31.2" x14ac:dyDescent="0.3">
      <c r="A379" s="19"/>
      <c r="B379" s="10" t="s">
        <v>499</v>
      </c>
      <c r="C379" s="11" t="s">
        <v>822</v>
      </c>
      <c r="D379" s="12" t="s">
        <v>29</v>
      </c>
      <c r="E379" s="113" t="s">
        <v>1001</v>
      </c>
      <c r="F379" s="115"/>
    </row>
    <row r="380" spans="1:6" x14ac:dyDescent="0.3">
      <c r="A380" s="19"/>
      <c r="B380" s="10" t="s">
        <v>500</v>
      </c>
      <c r="C380" s="11" t="s">
        <v>821</v>
      </c>
      <c r="D380" s="12" t="s">
        <v>29</v>
      </c>
      <c r="E380" s="113" t="s">
        <v>1001</v>
      </c>
      <c r="F380" s="115"/>
    </row>
    <row r="381" spans="1:6" x14ac:dyDescent="0.3">
      <c r="A381" s="19"/>
      <c r="B381" s="10" t="s">
        <v>501</v>
      </c>
      <c r="C381" s="11" t="s">
        <v>820</v>
      </c>
      <c r="D381" s="12" t="s">
        <v>29</v>
      </c>
      <c r="E381" s="113" t="s">
        <v>1001</v>
      </c>
      <c r="F381" s="115"/>
    </row>
    <row r="382" spans="1:6" x14ac:dyDescent="0.3">
      <c r="A382" s="19"/>
      <c r="B382" s="10" t="s">
        <v>502</v>
      </c>
      <c r="C382" s="11" t="s">
        <v>819</v>
      </c>
      <c r="D382" s="12" t="s">
        <v>29</v>
      </c>
      <c r="E382" s="113" t="s">
        <v>1001</v>
      </c>
      <c r="F382" s="115"/>
    </row>
    <row r="383" spans="1:6" ht="31.2" x14ac:dyDescent="0.3">
      <c r="A383" s="19"/>
      <c r="B383" s="10" t="s">
        <v>503</v>
      </c>
      <c r="C383" s="11" t="s">
        <v>817</v>
      </c>
      <c r="D383" s="12" t="s">
        <v>29</v>
      </c>
      <c r="E383" s="113" t="s">
        <v>1001</v>
      </c>
      <c r="F383" s="115"/>
    </row>
    <row r="384" spans="1:6" x14ac:dyDescent="0.3">
      <c r="A384" s="19"/>
      <c r="B384" s="10" t="s">
        <v>504</v>
      </c>
      <c r="C384" s="11" t="s">
        <v>237</v>
      </c>
      <c r="D384" s="12" t="s">
        <v>31</v>
      </c>
      <c r="E384" s="113" t="s">
        <v>1001</v>
      </c>
      <c r="F384" s="115"/>
    </row>
    <row r="385" spans="1:6" x14ac:dyDescent="0.3">
      <c r="A385" s="19"/>
      <c r="B385" s="10" t="s">
        <v>505</v>
      </c>
      <c r="C385" s="11" t="s">
        <v>818</v>
      </c>
      <c r="D385" s="12" t="s">
        <v>31</v>
      </c>
      <c r="E385" s="113" t="s">
        <v>1001</v>
      </c>
      <c r="F385" s="115"/>
    </row>
    <row r="386" spans="1:6" x14ac:dyDescent="0.3">
      <c r="A386" s="27">
        <v>9.4</v>
      </c>
      <c r="B386" s="28" t="s">
        <v>977</v>
      </c>
      <c r="C386" s="50"/>
      <c r="D386" s="51"/>
      <c r="E386" s="52"/>
      <c r="F386" s="51"/>
    </row>
    <row r="387" spans="1:6" x14ac:dyDescent="0.3">
      <c r="A387" s="19"/>
      <c r="B387" s="10" t="s">
        <v>506</v>
      </c>
      <c r="C387" s="11" t="s">
        <v>828</v>
      </c>
      <c r="D387" s="12" t="s">
        <v>29</v>
      </c>
      <c r="E387" s="113" t="s">
        <v>1001</v>
      </c>
      <c r="F387" s="115"/>
    </row>
    <row r="388" spans="1:6" x14ac:dyDescent="0.3">
      <c r="A388" s="19"/>
      <c r="B388" s="10" t="s">
        <v>507</v>
      </c>
      <c r="C388" s="11" t="s">
        <v>827</v>
      </c>
      <c r="D388" s="12" t="s">
        <v>29</v>
      </c>
      <c r="E388" s="113" t="s">
        <v>1001</v>
      </c>
      <c r="F388" s="115"/>
    </row>
    <row r="389" spans="1:6" x14ac:dyDescent="0.3">
      <c r="A389" s="19"/>
      <c r="B389" s="10" t="s">
        <v>508</v>
      </c>
      <c r="C389" s="11" t="s">
        <v>826</v>
      </c>
      <c r="D389" s="12" t="s">
        <v>29</v>
      </c>
      <c r="E389" s="113" t="s">
        <v>1001</v>
      </c>
      <c r="F389" s="115"/>
    </row>
    <row r="390" spans="1:6" ht="31.2" x14ac:dyDescent="0.3">
      <c r="A390" s="19"/>
      <c r="B390" s="10" t="s">
        <v>509</v>
      </c>
      <c r="C390" s="11" t="s">
        <v>825</v>
      </c>
      <c r="D390" s="12" t="s">
        <v>29</v>
      </c>
      <c r="E390" s="113" t="s">
        <v>1001</v>
      </c>
      <c r="F390" s="115"/>
    </row>
    <row r="391" spans="1:6" ht="31.2" x14ac:dyDescent="0.3">
      <c r="A391" s="19"/>
      <c r="B391" s="10" t="s">
        <v>510</v>
      </c>
      <c r="C391" s="11" t="s">
        <v>824</v>
      </c>
      <c r="D391" s="12" t="s">
        <v>29</v>
      </c>
      <c r="E391" s="113" t="s">
        <v>1001</v>
      </c>
      <c r="F391" s="115"/>
    </row>
    <row r="392" spans="1:6" ht="31.2" x14ac:dyDescent="0.3">
      <c r="A392" s="19"/>
      <c r="B392" s="10" t="s">
        <v>511</v>
      </c>
      <c r="C392" s="11" t="s">
        <v>823</v>
      </c>
      <c r="D392" s="12" t="s">
        <v>31</v>
      </c>
      <c r="E392" s="113" t="s">
        <v>1001</v>
      </c>
      <c r="F392" s="115"/>
    </row>
    <row r="393" spans="1:6" x14ac:dyDescent="0.3">
      <c r="A393" s="27">
        <v>9.5</v>
      </c>
      <c r="B393" s="28" t="s">
        <v>978</v>
      </c>
      <c r="C393" s="50"/>
      <c r="D393" s="51"/>
      <c r="E393" s="52"/>
      <c r="F393" s="51"/>
    </row>
    <row r="394" spans="1:6" x14ac:dyDescent="0.3">
      <c r="B394" s="10" t="s">
        <v>998</v>
      </c>
      <c r="C394" s="7" t="s">
        <v>829</v>
      </c>
      <c r="D394" s="4" t="s">
        <v>29</v>
      </c>
      <c r="E394" s="113" t="s">
        <v>1001</v>
      </c>
      <c r="F394" s="118"/>
    </row>
    <row r="395" spans="1:6" x14ac:dyDescent="0.3">
      <c r="A395" s="27">
        <v>9.6</v>
      </c>
      <c r="B395" s="28" t="s">
        <v>960</v>
      </c>
      <c r="C395" s="50"/>
      <c r="D395" s="51"/>
      <c r="E395" s="52"/>
      <c r="F395" s="51"/>
    </row>
    <row r="396" spans="1:6" ht="46.8" x14ac:dyDescent="0.3">
      <c r="A396" s="19"/>
      <c r="B396" s="10" t="s">
        <v>512</v>
      </c>
      <c r="C396" s="11" t="s">
        <v>830</v>
      </c>
      <c r="D396" s="12" t="s">
        <v>29</v>
      </c>
      <c r="E396" s="113" t="s">
        <v>1001</v>
      </c>
      <c r="F396" s="115"/>
    </row>
    <row r="397" spans="1:6" x14ac:dyDescent="0.3">
      <c r="A397" s="19"/>
      <c r="B397" s="10" t="s">
        <v>513</v>
      </c>
      <c r="C397" s="11" t="s">
        <v>344</v>
      </c>
      <c r="D397" s="12" t="s">
        <v>29</v>
      </c>
      <c r="E397" s="113" t="s">
        <v>1001</v>
      </c>
      <c r="F397" s="115"/>
    </row>
    <row r="398" spans="1:6" x14ac:dyDescent="0.3">
      <c r="A398" s="19"/>
      <c r="B398" s="10" t="s">
        <v>514</v>
      </c>
      <c r="C398" s="11" t="s">
        <v>185</v>
      </c>
      <c r="D398" s="12" t="s">
        <v>29</v>
      </c>
      <c r="E398" s="113" t="s">
        <v>1001</v>
      </c>
      <c r="F398" s="115"/>
    </row>
    <row r="399" spans="1:6" x14ac:dyDescent="0.3">
      <c r="A399" s="19"/>
      <c r="B399" s="10" t="s">
        <v>515</v>
      </c>
      <c r="C399" s="11" t="s">
        <v>348</v>
      </c>
      <c r="D399" s="12" t="s">
        <v>29</v>
      </c>
      <c r="E399" s="113" t="s">
        <v>1001</v>
      </c>
      <c r="F399" s="115"/>
    </row>
    <row r="400" spans="1:6" x14ac:dyDescent="0.3">
      <c r="A400" s="19"/>
      <c r="B400" s="10" t="s">
        <v>516</v>
      </c>
      <c r="C400" s="11" t="s">
        <v>349</v>
      </c>
      <c r="D400" s="12" t="s">
        <v>29</v>
      </c>
      <c r="E400" s="113" t="s">
        <v>1001</v>
      </c>
      <c r="F400" s="115"/>
    </row>
    <row r="401" spans="1:6" x14ac:dyDescent="0.3">
      <c r="A401" s="19"/>
      <c r="B401" s="10" t="s">
        <v>517</v>
      </c>
      <c r="C401" s="11" t="s">
        <v>353</v>
      </c>
      <c r="D401" s="12" t="s">
        <v>31</v>
      </c>
      <c r="E401" s="113" t="s">
        <v>1001</v>
      </c>
      <c r="F401" s="115"/>
    </row>
    <row r="402" spans="1:6" x14ac:dyDescent="0.3">
      <c r="A402" s="19"/>
      <c r="B402" s="10" t="s">
        <v>518</v>
      </c>
      <c r="C402" s="11" t="s">
        <v>351</v>
      </c>
      <c r="D402" s="12" t="s">
        <v>31</v>
      </c>
      <c r="E402" s="113" t="s">
        <v>1001</v>
      </c>
      <c r="F402" s="115"/>
    </row>
    <row r="403" spans="1:6" x14ac:dyDescent="0.3">
      <c r="A403" s="27">
        <v>9.6999999999999993</v>
      </c>
      <c r="B403" s="28" t="s">
        <v>961</v>
      </c>
      <c r="C403" s="50"/>
      <c r="D403" s="51"/>
      <c r="E403" s="52"/>
      <c r="F403" s="51"/>
    </row>
    <row r="404" spans="1:6" x14ac:dyDescent="0.3">
      <c r="A404" s="19"/>
      <c r="B404" s="10" t="s">
        <v>519</v>
      </c>
      <c r="C404" s="11" t="s">
        <v>831</v>
      </c>
      <c r="D404" s="12" t="s">
        <v>29</v>
      </c>
      <c r="E404" s="113" t="s">
        <v>1001</v>
      </c>
      <c r="F404" s="115"/>
    </row>
    <row r="405" spans="1:6" x14ac:dyDescent="0.3">
      <c r="A405" s="19"/>
      <c r="B405" s="10" t="s">
        <v>519</v>
      </c>
      <c r="C405" s="11" t="s">
        <v>832</v>
      </c>
      <c r="D405" s="12" t="s">
        <v>29</v>
      </c>
      <c r="E405" s="113" t="s">
        <v>1001</v>
      </c>
      <c r="F405" s="115"/>
    </row>
    <row r="406" spans="1:6" x14ac:dyDescent="0.3">
      <c r="A406" s="19"/>
      <c r="B406" s="10" t="s">
        <v>519</v>
      </c>
      <c r="C406" s="11" t="s">
        <v>835</v>
      </c>
      <c r="D406" s="12" t="s">
        <v>29</v>
      </c>
      <c r="E406" s="113" t="s">
        <v>1001</v>
      </c>
      <c r="F406" s="115"/>
    </row>
    <row r="407" spans="1:6" ht="31.2" x14ac:dyDescent="0.3">
      <c r="A407" s="19"/>
      <c r="B407" s="10" t="s">
        <v>519</v>
      </c>
      <c r="C407" s="11" t="s">
        <v>834</v>
      </c>
      <c r="D407" s="12" t="s">
        <v>29</v>
      </c>
      <c r="E407" s="113" t="s">
        <v>1001</v>
      </c>
      <c r="F407" s="115"/>
    </row>
    <row r="408" spans="1:6" x14ac:dyDescent="0.3">
      <c r="A408" s="19"/>
      <c r="B408" s="10" t="s">
        <v>519</v>
      </c>
      <c r="C408" s="11" t="s">
        <v>833</v>
      </c>
      <c r="D408" s="12" t="s">
        <v>31</v>
      </c>
      <c r="E408" s="113" t="s">
        <v>1001</v>
      </c>
      <c r="F408" s="115"/>
    </row>
    <row r="409" spans="1:6" s="8" customFormat="1" ht="18" x14ac:dyDescent="0.3">
      <c r="A409" s="37">
        <v>10</v>
      </c>
      <c r="B409" s="38" t="s">
        <v>926</v>
      </c>
      <c r="C409" s="38"/>
      <c r="D409" s="35"/>
      <c r="E409" s="36"/>
      <c r="F409" s="35"/>
    </row>
    <row r="410" spans="1:6" ht="78" x14ac:dyDescent="0.3">
      <c r="B410" s="16"/>
      <c r="C410" s="24" t="s">
        <v>927</v>
      </c>
      <c r="D410" s="9" t="s">
        <v>608</v>
      </c>
      <c r="E410" s="4"/>
      <c r="F410" s="117"/>
    </row>
    <row r="411" spans="1:6" x14ac:dyDescent="0.3">
      <c r="A411" s="27">
        <v>10.1</v>
      </c>
      <c r="B411" s="28" t="s">
        <v>979</v>
      </c>
      <c r="C411" s="50"/>
      <c r="D411" s="51"/>
      <c r="E411" s="52"/>
      <c r="F411" s="51"/>
    </row>
    <row r="412" spans="1:6" x14ac:dyDescent="0.3">
      <c r="A412" s="19"/>
      <c r="B412" s="10" t="s">
        <v>520</v>
      </c>
      <c r="C412" s="11" t="s">
        <v>840</v>
      </c>
      <c r="D412" s="12" t="s">
        <v>29</v>
      </c>
      <c r="E412" s="113" t="s">
        <v>1004</v>
      </c>
      <c r="F412" s="115"/>
    </row>
    <row r="413" spans="1:6" x14ac:dyDescent="0.3">
      <c r="A413" s="19"/>
      <c r="B413" s="10" t="s">
        <v>521</v>
      </c>
      <c r="C413" s="11" t="s">
        <v>839</v>
      </c>
      <c r="D413" s="12" t="s">
        <v>29</v>
      </c>
      <c r="E413" s="113" t="s">
        <v>1004</v>
      </c>
      <c r="F413" s="115"/>
    </row>
    <row r="414" spans="1:6" ht="31.2" x14ac:dyDescent="0.3">
      <c r="A414" s="19"/>
      <c r="B414" s="10" t="s">
        <v>522</v>
      </c>
      <c r="C414" s="11" t="s">
        <v>838</v>
      </c>
      <c r="D414" s="12" t="s">
        <v>29</v>
      </c>
      <c r="E414" s="113" t="s">
        <v>1004</v>
      </c>
      <c r="F414" s="115"/>
    </row>
    <row r="415" spans="1:6" ht="31.2" x14ac:dyDescent="0.3">
      <c r="A415" s="19"/>
      <c r="B415" s="10" t="s">
        <v>523</v>
      </c>
      <c r="C415" s="11" t="s">
        <v>837</v>
      </c>
      <c r="D415" s="12" t="s">
        <v>29</v>
      </c>
      <c r="E415" s="113" t="s">
        <v>1004</v>
      </c>
      <c r="F415" s="115"/>
    </row>
    <row r="416" spans="1:6" x14ac:dyDescent="0.3">
      <c r="A416" s="19"/>
      <c r="B416" s="10" t="s">
        <v>524</v>
      </c>
      <c r="C416" s="11" t="s">
        <v>836</v>
      </c>
      <c r="D416" s="12" t="s">
        <v>29</v>
      </c>
      <c r="E416" s="113" t="s">
        <v>1004</v>
      </c>
      <c r="F416" s="115"/>
    </row>
    <row r="417" spans="1:6" x14ac:dyDescent="0.3">
      <c r="A417" s="19"/>
      <c r="B417" s="10" t="s">
        <v>525</v>
      </c>
      <c r="C417" s="11" t="s">
        <v>841</v>
      </c>
      <c r="D417" s="12" t="s">
        <v>31</v>
      </c>
      <c r="E417" s="113" t="s">
        <v>1004</v>
      </c>
      <c r="F417" s="115"/>
    </row>
    <row r="418" spans="1:6" x14ac:dyDescent="0.3">
      <c r="A418" s="19"/>
      <c r="B418" s="10" t="s">
        <v>526</v>
      </c>
      <c r="C418" s="11" t="s">
        <v>842</v>
      </c>
      <c r="D418" s="12" t="s">
        <v>31</v>
      </c>
      <c r="E418" s="113" t="s">
        <v>1004</v>
      </c>
      <c r="F418" s="115"/>
    </row>
    <row r="419" spans="1:6" x14ac:dyDescent="0.3">
      <c r="A419" s="19"/>
      <c r="B419" s="10" t="s">
        <v>527</v>
      </c>
      <c r="C419" s="11" t="s">
        <v>843</v>
      </c>
      <c r="D419" s="12" t="s">
        <v>31</v>
      </c>
      <c r="E419" s="113" t="s">
        <v>1004</v>
      </c>
      <c r="F419" s="115"/>
    </row>
    <row r="420" spans="1:6" x14ac:dyDescent="0.3">
      <c r="A420" s="19"/>
      <c r="B420" s="10" t="s">
        <v>528</v>
      </c>
      <c r="C420" s="11" t="s">
        <v>844</v>
      </c>
      <c r="D420" s="12" t="s">
        <v>31</v>
      </c>
      <c r="E420" s="113" t="s">
        <v>1004</v>
      </c>
      <c r="F420" s="115"/>
    </row>
    <row r="421" spans="1:6" x14ac:dyDescent="0.3">
      <c r="A421" s="19"/>
      <c r="B421" s="10" t="s">
        <v>529</v>
      </c>
      <c r="C421" s="11" t="s">
        <v>845</v>
      </c>
      <c r="D421" s="12" t="s">
        <v>31</v>
      </c>
      <c r="E421" s="113" t="s">
        <v>1004</v>
      </c>
      <c r="F421" s="115"/>
    </row>
    <row r="422" spans="1:6" x14ac:dyDescent="0.3">
      <c r="A422" s="19"/>
      <c r="B422" s="10" t="s">
        <v>530</v>
      </c>
      <c r="C422" s="11" t="s">
        <v>846</v>
      </c>
      <c r="D422" s="12" t="s">
        <v>31</v>
      </c>
      <c r="E422" s="113" t="s">
        <v>1004</v>
      </c>
      <c r="F422" s="115"/>
    </row>
    <row r="423" spans="1:6" x14ac:dyDescent="0.3">
      <c r="A423" s="19"/>
      <c r="B423" s="10" t="s">
        <v>531</v>
      </c>
      <c r="C423" s="11" t="s">
        <v>847</v>
      </c>
      <c r="D423" s="12" t="s">
        <v>31</v>
      </c>
      <c r="E423" s="113" t="s">
        <v>1004</v>
      </c>
      <c r="F423" s="115"/>
    </row>
    <row r="424" spans="1:6" ht="31.2" x14ac:dyDescent="0.3">
      <c r="A424" s="19"/>
      <c r="B424" s="10" t="s">
        <v>532</v>
      </c>
      <c r="C424" s="11" t="s">
        <v>848</v>
      </c>
      <c r="D424" s="12" t="s">
        <v>31</v>
      </c>
      <c r="E424" s="113" t="s">
        <v>1004</v>
      </c>
      <c r="F424" s="115"/>
    </row>
    <row r="425" spans="1:6" x14ac:dyDescent="0.3">
      <c r="A425" s="27">
        <v>10.199999999999999</v>
      </c>
      <c r="B425" s="28" t="s">
        <v>980</v>
      </c>
      <c r="C425" s="50"/>
      <c r="D425" s="51"/>
      <c r="E425" s="51"/>
      <c r="F425" s="51"/>
    </row>
    <row r="426" spans="1:6" ht="46.8" x14ac:dyDescent="0.3">
      <c r="A426" s="19"/>
      <c r="B426" s="10" t="s">
        <v>533</v>
      </c>
      <c r="C426" s="11" t="s">
        <v>849</v>
      </c>
      <c r="D426" s="12" t="s">
        <v>29</v>
      </c>
      <c r="E426" s="113" t="s">
        <v>1004</v>
      </c>
      <c r="F426" s="115"/>
    </row>
    <row r="427" spans="1:6" x14ac:dyDescent="0.3">
      <c r="A427" s="19"/>
      <c r="B427" s="10" t="s">
        <v>534</v>
      </c>
      <c r="C427" s="11" t="s">
        <v>850</v>
      </c>
      <c r="D427" s="12" t="s">
        <v>29</v>
      </c>
      <c r="E427" s="113" t="s">
        <v>1004</v>
      </c>
      <c r="F427" s="115"/>
    </row>
    <row r="428" spans="1:6" ht="31.2" x14ac:dyDescent="0.3">
      <c r="A428" s="19"/>
      <c r="B428" s="10" t="s">
        <v>535</v>
      </c>
      <c r="C428" s="11" t="s">
        <v>851</v>
      </c>
      <c r="D428" s="12" t="s">
        <v>29</v>
      </c>
      <c r="E428" s="113" t="s">
        <v>1004</v>
      </c>
      <c r="F428" s="115"/>
    </row>
    <row r="429" spans="1:6" ht="31.2" x14ac:dyDescent="0.3">
      <c r="A429" s="19"/>
      <c r="B429" s="10" t="s">
        <v>536</v>
      </c>
      <c r="C429" s="11" t="s">
        <v>852</v>
      </c>
      <c r="D429" s="12" t="s">
        <v>29</v>
      </c>
      <c r="E429" s="113" t="s">
        <v>1004</v>
      </c>
      <c r="F429" s="115"/>
    </row>
    <row r="430" spans="1:6" x14ac:dyDescent="0.3">
      <c r="A430" s="19"/>
      <c r="B430" s="10" t="s">
        <v>537</v>
      </c>
      <c r="C430" s="11" t="s">
        <v>860</v>
      </c>
      <c r="D430" s="12" t="s">
        <v>29</v>
      </c>
      <c r="E430" s="113" t="s">
        <v>1004</v>
      </c>
      <c r="F430" s="115"/>
    </row>
    <row r="431" spans="1:6" ht="31.2" x14ac:dyDescent="0.3">
      <c r="A431" s="19"/>
      <c r="B431" s="10" t="s">
        <v>538</v>
      </c>
      <c r="C431" s="11" t="s">
        <v>853</v>
      </c>
      <c r="D431" s="12" t="s">
        <v>31</v>
      </c>
      <c r="E431" s="113" t="s">
        <v>1004</v>
      </c>
      <c r="F431" s="115"/>
    </row>
    <row r="432" spans="1:6" ht="31.2" x14ac:dyDescent="0.3">
      <c r="A432" s="19"/>
      <c r="B432" s="10" t="s">
        <v>539</v>
      </c>
      <c r="C432" s="11" t="s">
        <v>859</v>
      </c>
      <c r="D432" s="12" t="s">
        <v>31</v>
      </c>
      <c r="E432" s="113" t="s">
        <v>1004</v>
      </c>
      <c r="F432" s="115"/>
    </row>
    <row r="433" spans="1:6" x14ac:dyDescent="0.3">
      <c r="A433" s="19"/>
      <c r="B433" s="10" t="s">
        <v>540</v>
      </c>
      <c r="C433" s="11" t="s">
        <v>858</v>
      </c>
      <c r="D433" s="12" t="s">
        <v>31</v>
      </c>
      <c r="E433" s="113" t="s">
        <v>1004</v>
      </c>
      <c r="F433" s="115"/>
    </row>
    <row r="434" spans="1:6" ht="31.2" x14ac:dyDescent="0.3">
      <c r="A434" s="19"/>
      <c r="B434" s="10" t="s">
        <v>541</v>
      </c>
      <c r="C434" s="11" t="s">
        <v>857</v>
      </c>
      <c r="D434" s="12" t="s">
        <v>31</v>
      </c>
      <c r="E434" s="113" t="s">
        <v>1004</v>
      </c>
      <c r="F434" s="115"/>
    </row>
    <row r="435" spans="1:6" ht="31.2" x14ac:dyDescent="0.3">
      <c r="A435" s="19"/>
      <c r="B435" s="10" t="s">
        <v>542</v>
      </c>
      <c r="C435" s="11" t="s">
        <v>856</v>
      </c>
      <c r="D435" s="12" t="s">
        <v>31</v>
      </c>
      <c r="E435" s="113" t="s">
        <v>1004</v>
      </c>
      <c r="F435" s="115"/>
    </row>
    <row r="436" spans="1:6" x14ac:dyDescent="0.3">
      <c r="A436" s="19"/>
      <c r="B436" s="10" t="s">
        <v>543</v>
      </c>
      <c r="C436" s="11" t="s">
        <v>855</v>
      </c>
      <c r="D436" s="12" t="s">
        <v>31</v>
      </c>
      <c r="E436" s="113" t="s">
        <v>1004</v>
      </c>
      <c r="F436" s="115"/>
    </row>
    <row r="437" spans="1:6" ht="31.2" x14ac:dyDescent="0.3">
      <c r="A437" s="19"/>
      <c r="B437" s="10" t="s">
        <v>544</v>
      </c>
      <c r="C437" s="11" t="s">
        <v>854</v>
      </c>
      <c r="D437" s="12" t="s">
        <v>31</v>
      </c>
      <c r="E437" s="113" t="s">
        <v>1004</v>
      </c>
      <c r="F437" s="115"/>
    </row>
    <row r="438" spans="1:6" x14ac:dyDescent="0.3">
      <c r="A438" s="27">
        <v>10.3</v>
      </c>
      <c r="B438" s="28" t="s">
        <v>981</v>
      </c>
      <c r="C438" s="50"/>
      <c r="D438" s="51"/>
      <c r="E438" s="52"/>
      <c r="F438" s="51"/>
    </row>
    <row r="439" spans="1:6" ht="31.2" x14ac:dyDescent="0.3">
      <c r="A439" s="19"/>
      <c r="B439" s="10" t="s">
        <v>545</v>
      </c>
      <c r="C439" s="11" t="s">
        <v>886</v>
      </c>
      <c r="D439" s="12" t="s">
        <v>29</v>
      </c>
      <c r="E439" s="113" t="s">
        <v>1001</v>
      </c>
      <c r="F439" s="115"/>
    </row>
    <row r="440" spans="1:6" x14ac:dyDescent="0.3">
      <c r="A440" s="19"/>
      <c r="B440" s="10" t="s">
        <v>546</v>
      </c>
      <c r="C440" s="11" t="s">
        <v>885</v>
      </c>
      <c r="D440" s="12" t="s">
        <v>29</v>
      </c>
      <c r="E440" s="113" t="s">
        <v>1001</v>
      </c>
      <c r="F440" s="119"/>
    </row>
    <row r="441" spans="1:6" x14ac:dyDescent="0.3">
      <c r="A441" s="19"/>
      <c r="B441" s="10" t="s">
        <v>547</v>
      </c>
      <c r="C441" s="11" t="s">
        <v>884</v>
      </c>
      <c r="D441" s="12" t="s">
        <v>29</v>
      </c>
      <c r="E441" s="113" t="s">
        <v>1001</v>
      </c>
      <c r="F441" s="118"/>
    </row>
    <row r="442" spans="1:6" x14ac:dyDescent="0.3">
      <c r="A442" s="19"/>
      <c r="B442" s="10" t="s">
        <v>548</v>
      </c>
      <c r="C442" s="11" t="s">
        <v>883</v>
      </c>
      <c r="D442" s="12" t="s">
        <v>29</v>
      </c>
      <c r="E442" s="113" t="s">
        <v>1001</v>
      </c>
      <c r="F442" s="115"/>
    </row>
    <row r="443" spans="1:6" ht="31.2" x14ac:dyDescent="0.3">
      <c r="A443" s="19"/>
      <c r="B443" s="10" t="s">
        <v>549</v>
      </c>
      <c r="C443" s="11" t="s">
        <v>882</v>
      </c>
      <c r="D443" s="12" t="s">
        <v>31</v>
      </c>
      <c r="E443" s="113" t="s">
        <v>1001</v>
      </c>
      <c r="F443" s="115"/>
    </row>
    <row r="444" spans="1:6" x14ac:dyDescent="0.3">
      <c r="A444" s="19"/>
      <c r="B444" s="10" t="s">
        <v>550</v>
      </c>
      <c r="C444" s="11" t="s">
        <v>881</v>
      </c>
      <c r="D444" s="12" t="s">
        <v>31</v>
      </c>
      <c r="E444" s="113" t="s">
        <v>1001</v>
      </c>
      <c r="F444" s="115"/>
    </row>
    <row r="445" spans="1:6" x14ac:dyDescent="0.3">
      <c r="A445" s="19"/>
      <c r="B445" s="10" t="s">
        <v>551</v>
      </c>
      <c r="C445" s="11" t="s">
        <v>880</v>
      </c>
      <c r="D445" s="12" t="s">
        <v>31</v>
      </c>
      <c r="E445" s="113" t="s">
        <v>1001</v>
      </c>
      <c r="F445" s="115"/>
    </row>
    <row r="446" spans="1:6" x14ac:dyDescent="0.3">
      <c r="A446" s="19"/>
      <c r="B446" s="10" t="s">
        <v>552</v>
      </c>
      <c r="C446" s="11" t="s">
        <v>879</v>
      </c>
      <c r="D446" s="12" t="s">
        <v>31</v>
      </c>
      <c r="E446" s="113" t="s">
        <v>1001</v>
      </c>
      <c r="F446" s="115"/>
    </row>
    <row r="447" spans="1:6" x14ac:dyDescent="0.3">
      <c r="A447" s="27">
        <v>10.4</v>
      </c>
      <c r="B447" s="28" t="s">
        <v>982</v>
      </c>
      <c r="C447" s="50"/>
      <c r="D447" s="51"/>
      <c r="E447" s="52"/>
      <c r="F447" s="51"/>
    </row>
    <row r="448" spans="1:6" ht="31.2" x14ac:dyDescent="0.3">
      <c r="A448" s="21"/>
      <c r="B448" s="10" t="s">
        <v>553</v>
      </c>
      <c r="C448" s="11" t="s">
        <v>891</v>
      </c>
      <c r="D448" s="12" t="s">
        <v>29</v>
      </c>
      <c r="E448" s="113" t="s">
        <v>1001</v>
      </c>
      <c r="F448" s="115"/>
    </row>
    <row r="449" spans="1:6" x14ac:dyDescent="0.3">
      <c r="A449" s="22"/>
      <c r="B449" s="10" t="s">
        <v>554</v>
      </c>
      <c r="C449" s="11" t="s">
        <v>890</v>
      </c>
      <c r="D449" s="12" t="s">
        <v>29</v>
      </c>
      <c r="E449" s="113" t="s">
        <v>1001</v>
      </c>
      <c r="F449" s="115"/>
    </row>
    <row r="450" spans="1:6" x14ac:dyDescent="0.3">
      <c r="A450" s="22"/>
      <c r="B450" s="10" t="s">
        <v>555</v>
      </c>
      <c r="C450" s="11" t="s">
        <v>889</v>
      </c>
      <c r="D450" s="12" t="s">
        <v>29</v>
      </c>
      <c r="E450" s="113" t="s">
        <v>1001</v>
      </c>
      <c r="F450" s="115"/>
    </row>
    <row r="451" spans="1:6" ht="18.600000000000001" customHeight="1" x14ac:dyDescent="0.3">
      <c r="A451" s="22"/>
      <c r="B451" s="10" t="s">
        <v>556</v>
      </c>
      <c r="C451" s="11" t="s">
        <v>888</v>
      </c>
      <c r="D451" s="12" t="s">
        <v>31</v>
      </c>
      <c r="E451" s="113" t="s">
        <v>1001</v>
      </c>
      <c r="F451" s="115"/>
    </row>
    <row r="452" spans="1:6" x14ac:dyDescent="0.3">
      <c r="A452" s="23"/>
      <c r="B452" s="10" t="s">
        <v>557</v>
      </c>
      <c r="C452" s="11" t="s">
        <v>887</v>
      </c>
      <c r="D452" s="12" t="s">
        <v>31</v>
      </c>
      <c r="E452" s="113" t="s">
        <v>1001</v>
      </c>
      <c r="F452" s="115"/>
    </row>
    <row r="453" spans="1:6" x14ac:dyDescent="0.3">
      <c r="A453" s="27">
        <v>10.5</v>
      </c>
      <c r="B453" s="28" t="s">
        <v>983</v>
      </c>
      <c r="C453" s="50"/>
      <c r="D453" s="51"/>
      <c r="E453" s="52"/>
      <c r="F453" s="51"/>
    </row>
    <row r="454" spans="1:6" x14ac:dyDescent="0.3">
      <c r="A454" s="19"/>
      <c r="B454" s="10" t="s">
        <v>558</v>
      </c>
      <c r="C454" s="11" t="s">
        <v>897</v>
      </c>
      <c r="D454" s="12" t="s">
        <v>29</v>
      </c>
      <c r="E454" s="113" t="s">
        <v>1001</v>
      </c>
      <c r="F454" s="115"/>
    </row>
    <row r="455" spans="1:6" x14ac:dyDescent="0.3">
      <c r="A455" s="19"/>
      <c r="B455" s="10" t="s">
        <v>559</v>
      </c>
      <c r="C455" s="11" t="s">
        <v>896</v>
      </c>
      <c r="D455" s="12" t="s">
        <v>29</v>
      </c>
      <c r="E455" s="113" t="s">
        <v>1001</v>
      </c>
      <c r="F455" s="115"/>
    </row>
    <row r="456" spans="1:6" x14ac:dyDescent="0.3">
      <c r="A456" s="19"/>
      <c r="B456" s="10" t="s">
        <v>560</v>
      </c>
      <c r="C456" s="11" t="s">
        <v>895</v>
      </c>
      <c r="D456" s="12" t="s">
        <v>31</v>
      </c>
      <c r="E456" s="113" t="s">
        <v>1001</v>
      </c>
      <c r="F456" s="115"/>
    </row>
    <row r="457" spans="1:6" x14ac:dyDescent="0.3">
      <c r="A457" s="19"/>
      <c r="B457" s="10" t="s">
        <v>561</v>
      </c>
      <c r="C457" s="11" t="s">
        <v>894</v>
      </c>
      <c r="D457" s="12" t="s">
        <v>31</v>
      </c>
      <c r="E457" s="113" t="s">
        <v>1001</v>
      </c>
      <c r="F457" s="115"/>
    </row>
    <row r="458" spans="1:6" ht="31.2" x14ac:dyDescent="0.3">
      <c r="A458" s="19"/>
      <c r="B458" s="10" t="s">
        <v>562</v>
      </c>
      <c r="C458" s="11" t="s">
        <v>893</v>
      </c>
      <c r="D458" s="12" t="s">
        <v>31</v>
      </c>
      <c r="E458" s="113" t="s">
        <v>1001</v>
      </c>
      <c r="F458" s="115"/>
    </row>
    <row r="459" spans="1:6" x14ac:dyDescent="0.3">
      <c r="A459" s="19"/>
      <c r="B459" s="10" t="s">
        <v>563</v>
      </c>
      <c r="C459" s="11" t="s">
        <v>892</v>
      </c>
      <c r="D459" s="12" t="s">
        <v>31</v>
      </c>
      <c r="E459" s="113" t="s">
        <v>1001</v>
      </c>
      <c r="F459" s="115"/>
    </row>
    <row r="460" spans="1:6" x14ac:dyDescent="0.3">
      <c r="A460" s="27">
        <v>10.6</v>
      </c>
      <c r="B460" s="28" t="s">
        <v>960</v>
      </c>
      <c r="C460" s="50"/>
      <c r="D460" s="51"/>
      <c r="E460" s="52"/>
      <c r="F460" s="51"/>
    </row>
    <row r="461" spans="1:6" x14ac:dyDescent="0.3">
      <c r="B461" s="10" t="s">
        <v>564</v>
      </c>
      <c r="C461" s="11" t="s">
        <v>898</v>
      </c>
      <c r="D461" s="12" t="s">
        <v>29</v>
      </c>
      <c r="E461" s="113" t="s">
        <v>1001</v>
      </c>
      <c r="F461" s="115"/>
    </row>
    <row r="462" spans="1:6" x14ac:dyDescent="0.3">
      <c r="B462" s="10" t="s">
        <v>565</v>
      </c>
      <c r="C462" s="11" t="s">
        <v>344</v>
      </c>
      <c r="D462" s="12" t="s">
        <v>29</v>
      </c>
      <c r="E462" s="113" t="s">
        <v>1001</v>
      </c>
      <c r="F462" s="115"/>
    </row>
    <row r="463" spans="1:6" x14ac:dyDescent="0.3">
      <c r="B463" s="10" t="s">
        <v>566</v>
      </c>
      <c r="C463" s="11" t="s">
        <v>185</v>
      </c>
      <c r="D463" s="12" t="s">
        <v>29</v>
      </c>
      <c r="E463" s="113" t="s">
        <v>1001</v>
      </c>
      <c r="F463" s="115"/>
    </row>
    <row r="464" spans="1:6" x14ac:dyDescent="0.3">
      <c r="B464" s="10" t="s">
        <v>567</v>
      </c>
      <c r="C464" s="11" t="s">
        <v>348</v>
      </c>
      <c r="D464" s="12" t="s">
        <v>29</v>
      </c>
      <c r="E464" s="113" t="s">
        <v>1001</v>
      </c>
      <c r="F464" s="115"/>
    </row>
    <row r="465" spans="1:6" x14ac:dyDescent="0.3">
      <c r="B465" s="10" t="s">
        <v>568</v>
      </c>
      <c r="C465" s="11" t="s">
        <v>349</v>
      </c>
      <c r="D465" s="12" t="s">
        <v>29</v>
      </c>
      <c r="E465" s="113" t="s">
        <v>1001</v>
      </c>
      <c r="F465" s="115"/>
    </row>
    <row r="466" spans="1:6" x14ac:dyDescent="0.3">
      <c r="B466" s="10" t="s">
        <v>569</v>
      </c>
      <c r="C466" s="11" t="s">
        <v>353</v>
      </c>
      <c r="D466" s="12" t="s">
        <v>31</v>
      </c>
      <c r="E466" s="113" t="s">
        <v>1001</v>
      </c>
      <c r="F466" s="115"/>
    </row>
    <row r="467" spans="1:6" x14ac:dyDescent="0.3">
      <c r="B467" s="10" t="s">
        <v>570</v>
      </c>
      <c r="C467" s="11" t="s">
        <v>351</v>
      </c>
      <c r="D467" s="12" t="s">
        <v>31</v>
      </c>
      <c r="E467" s="113" t="s">
        <v>1001</v>
      </c>
      <c r="F467" s="115"/>
    </row>
    <row r="468" spans="1:6" x14ac:dyDescent="0.3">
      <c r="A468" s="27">
        <v>10.7</v>
      </c>
      <c r="B468" s="28" t="s">
        <v>961</v>
      </c>
      <c r="C468" s="50"/>
      <c r="D468" s="51"/>
      <c r="E468" s="52"/>
      <c r="F468" s="51"/>
    </row>
    <row r="469" spans="1:6" x14ac:dyDescent="0.3">
      <c r="B469" s="12" t="s">
        <v>999</v>
      </c>
      <c r="C469" s="11" t="s">
        <v>899</v>
      </c>
      <c r="D469" s="12" t="s">
        <v>608</v>
      </c>
      <c r="E469" s="113" t="s">
        <v>1001</v>
      </c>
      <c r="F469" s="115"/>
    </row>
    <row r="470" spans="1:6" s="8" customFormat="1" ht="18" x14ac:dyDescent="0.3">
      <c r="A470" s="37">
        <v>11</v>
      </c>
      <c r="B470" s="39" t="s">
        <v>32</v>
      </c>
      <c r="C470" s="42"/>
      <c r="D470" s="35"/>
      <c r="E470" s="36"/>
      <c r="F470" s="35"/>
    </row>
    <row r="471" spans="1:6" ht="78" x14ac:dyDescent="0.3">
      <c r="B471" s="16"/>
      <c r="C471" s="24" t="s">
        <v>928</v>
      </c>
      <c r="D471" s="9" t="s">
        <v>608</v>
      </c>
      <c r="E471" s="4"/>
      <c r="F471" s="117"/>
    </row>
    <row r="472" spans="1:6" x14ac:dyDescent="0.3">
      <c r="A472" s="27">
        <v>11.1</v>
      </c>
      <c r="B472" s="28" t="s">
        <v>984</v>
      </c>
      <c r="C472" s="50"/>
      <c r="D472" s="51"/>
      <c r="E472" s="52"/>
      <c r="F472" s="51"/>
    </row>
    <row r="473" spans="1:6" ht="46.8" x14ac:dyDescent="0.3">
      <c r="A473" s="19"/>
      <c r="B473" s="10" t="s">
        <v>571</v>
      </c>
      <c r="C473" s="11" t="s">
        <v>905</v>
      </c>
      <c r="D473" s="12" t="s">
        <v>29</v>
      </c>
      <c r="E473" s="113" t="s">
        <v>1001</v>
      </c>
      <c r="F473" s="115"/>
    </row>
    <row r="474" spans="1:6" x14ac:dyDescent="0.3">
      <c r="A474" s="19"/>
      <c r="B474" s="10" t="s">
        <v>572</v>
      </c>
      <c r="C474" s="11" t="s">
        <v>904</v>
      </c>
      <c r="D474" s="12" t="s">
        <v>29</v>
      </c>
      <c r="E474" s="113" t="s">
        <v>1001</v>
      </c>
      <c r="F474" s="115"/>
    </row>
    <row r="475" spans="1:6" ht="31.2" x14ac:dyDescent="0.3">
      <c r="A475" s="19"/>
      <c r="B475" s="10" t="s">
        <v>573</v>
      </c>
      <c r="C475" s="11" t="s">
        <v>903</v>
      </c>
      <c r="D475" s="12" t="s">
        <v>29</v>
      </c>
      <c r="E475" s="113" t="s">
        <v>1001</v>
      </c>
      <c r="F475" s="115"/>
    </row>
    <row r="476" spans="1:6" x14ac:dyDescent="0.3">
      <c r="A476" s="19"/>
      <c r="B476" s="10" t="s">
        <v>574</v>
      </c>
      <c r="C476" s="11" t="s">
        <v>902</v>
      </c>
      <c r="D476" s="12" t="s">
        <v>29</v>
      </c>
      <c r="E476" s="113" t="s">
        <v>1001</v>
      </c>
      <c r="F476" s="115"/>
    </row>
    <row r="477" spans="1:6" x14ac:dyDescent="0.3">
      <c r="A477" s="19"/>
      <c r="B477" s="10" t="s">
        <v>575</v>
      </c>
      <c r="C477" s="11" t="s">
        <v>901</v>
      </c>
      <c r="D477" s="12" t="s">
        <v>29</v>
      </c>
      <c r="E477" s="113" t="s">
        <v>1001</v>
      </c>
      <c r="F477" s="115"/>
    </row>
    <row r="478" spans="1:6" ht="31.2" x14ac:dyDescent="0.3">
      <c r="A478" s="19"/>
      <c r="B478" s="10" t="s">
        <v>576</v>
      </c>
      <c r="C478" s="11" t="s">
        <v>900</v>
      </c>
      <c r="D478" s="12" t="s">
        <v>31</v>
      </c>
      <c r="E478" s="113" t="s">
        <v>1001</v>
      </c>
      <c r="F478" s="115"/>
    </row>
    <row r="479" spans="1:6" x14ac:dyDescent="0.3">
      <c r="A479" s="27">
        <v>11.2</v>
      </c>
      <c r="B479" s="28" t="s">
        <v>985</v>
      </c>
      <c r="C479" s="50"/>
      <c r="D479" s="51"/>
      <c r="E479" s="52"/>
      <c r="F479" s="51"/>
    </row>
    <row r="480" spans="1:6" x14ac:dyDescent="0.3">
      <c r="A480" s="19"/>
      <c r="B480" s="10" t="s">
        <v>577</v>
      </c>
      <c r="C480" s="11" t="s">
        <v>912</v>
      </c>
      <c r="D480" s="12" t="s">
        <v>29</v>
      </c>
      <c r="E480" s="113" t="s">
        <v>1001</v>
      </c>
      <c r="F480" s="115"/>
    </row>
    <row r="481" spans="1:6" x14ac:dyDescent="0.3">
      <c r="A481" s="19"/>
      <c r="B481" s="10" t="s">
        <v>578</v>
      </c>
      <c r="C481" s="11" t="s">
        <v>911</v>
      </c>
      <c r="D481" s="12" t="s">
        <v>29</v>
      </c>
      <c r="E481" s="113" t="s">
        <v>1001</v>
      </c>
      <c r="F481" s="115"/>
    </row>
    <row r="482" spans="1:6" ht="21.6" customHeight="1" x14ac:dyDescent="0.3">
      <c r="A482" s="19"/>
      <c r="B482" s="10" t="s">
        <v>579</v>
      </c>
      <c r="C482" s="11" t="s">
        <v>910</v>
      </c>
      <c r="D482" s="12" t="s">
        <v>29</v>
      </c>
      <c r="E482" s="113" t="s">
        <v>1001</v>
      </c>
      <c r="F482" s="115"/>
    </row>
    <row r="483" spans="1:6" x14ac:dyDescent="0.3">
      <c r="A483" s="19"/>
      <c r="B483" s="10" t="s">
        <v>580</v>
      </c>
      <c r="C483" s="11" t="s">
        <v>909</v>
      </c>
      <c r="D483" s="12" t="s">
        <v>29</v>
      </c>
      <c r="E483" s="113" t="s">
        <v>1001</v>
      </c>
      <c r="F483" s="115"/>
    </row>
    <row r="484" spans="1:6" x14ac:dyDescent="0.3">
      <c r="A484" s="19"/>
      <c r="B484" s="10" t="s">
        <v>581</v>
      </c>
      <c r="C484" s="11" t="s">
        <v>908</v>
      </c>
      <c r="D484" s="12" t="s">
        <v>31</v>
      </c>
      <c r="E484" s="113" t="s">
        <v>1001</v>
      </c>
      <c r="F484" s="115"/>
    </row>
    <row r="485" spans="1:6" x14ac:dyDescent="0.3">
      <c r="A485" s="19"/>
      <c r="B485" s="10" t="s">
        <v>582</v>
      </c>
      <c r="C485" s="11" t="s">
        <v>907</v>
      </c>
      <c r="D485" s="12" t="s">
        <v>31</v>
      </c>
      <c r="E485" s="113" t="s">
        <v>1001</v>
      </c>
      <c r="F485" s="115"/>
    </row>
    <row r="486" spans="1:6" ht="31.2" x14ac:dyDescent="0.3">
      <c r="A486" s="19"/>
      <c r="B486" s="10" t="s">
        <v>583</v>
      </c>
      <c r="C486" s="11" t="s">
        <v>906</v>
      </c>
      <c r="D486" s="12" t="s">
        <v>31</v>
      </c>
      <c r="E486" s="113" t="s">
        <v>1001</v>
      </c>
      <c r="F486" s="115"/>
    </row>
    <row r="487" spans="1:6" x14ac:dyDescent="0.3">
      <c r="A487" s="27">
        <v>11.3</v>
      </c>
      <c r="B487" s="28" t="s">
        <v>986</v>
      </c>
      <c r="C487" s="50"/>
      <c r="D487" s="51"/>
      <c r="E487" s="52"/>
      <c r="F487" s="51"/>
    </row>
    <row r="488" spans="1:6" ht="31.2" x14ac:dyDescent="0.3">
      <c r="A488" s="19"/>
      <c r="B488" s="10" t="s">
        <v>584</v>
      </c>
      <c r="C488" s="11" t="s">
        <v>878</v>
      </c>
      <c r="D488" s="12" t="s">
        <v>29</v>
      </c>
      <c r="E488" s="113" t="s">
        <v>1001</v>
      </c>
      <c r="F488" s="115"/>
    </row>
    <row r="489" spans="1:6" x14ac:dyDescent="0.3">
      <c r="A489" s="19"/>
      <c r="B489" s="10" t="s">
        <v>585</v>
      </c>
      <c r="C489" s="11" t="s">
        <v>877</v>
      </c>
      <c r="D489" s="12" t="s">
        <v>29</v>
      </c>
      <c r="E489" s="113" t="s">
        <v>1001</v>
      </c>
      <c r="F489" s="115"/>
    </row>
    <row r="490" spans="1:6" x14ac:dyDescent="0.3">
      <c r="A490" s="19"/>
      <c r="B490" s="10" t="s">
        <v>586</v>
      </c>
      <c r="C490" s="11" t="s">
        <v>876</v>
      </c>
      <c r="D490" s="12" t="s">
        <v>29</v>
      </c>
      <c r="E490" s="113" t="s">
        <v>1001</v>
      </c>
      <c r="F490" s="115"/>
    </row>
    <row r="491" spans="1:6" x14ac:dyDescent="0.3">
      <c r="A491" s="19"/>
      <c r="B491" s="10" t="s">
        <v>587</v>
      </c>
      <c r="C491" s="11" t="s">
        <v>875</v>
      </c>
      <c r="D491" s="12" t="s">
        <v>29</v>
      </c>
      <c r="E491" s="113" t="s">
        <v>1001</v>
      </c>
      <c r="F491" s="115"/>
    </row>
    <row r="492" spans="1:6" x14ac:dyDescent="0.3">
      <c r="A492" s="19"/>
      <c r="B492" s="10" t="s">
        <v>588</v>
      </c>
      <c r="C492" s="11" t="s">
        <v>874</v>
      </c>
      <c r="D492" s="12" t="s">
        <v>29</v>
      </c>
      <c r="E492" s="113" t="s">
        <v>1001</v>
      </c>
      <c r="F492" s="115"/>
    </row>
    <row r="493" spans="1:6" x14ac:dyDescent="0.3">
      <c r="A493" s="19"/>
      <c r="B493" s="10" t="s">
        <v>589</v>
      </c>
      <c r="C493" s="11" t="s">
        <v>873</v>
      </c>
      <c r="D493" s="12" t="s">
        <v>31</v>
      </c>
      <c r="E493" s="113" t="s">
        <v>1001</v>
      </c>
      <c r="F493" s="115"/>
    </row>
    <row r="494" spans="1:6" ht="31.2" x14ac:dyDescent="0.3">
      <c r="A494" s="19"/>
      <c r="B494" s="10" t="s">
        <v>590</v>
      </c>
      <c r="C494" s="11" t="s">
        <v>872</v>
      </c>
      <c r="D494" s="12" t="s">
        <v>31</v>
      </c>
      <c r="E494" s="113" t="s">
        <v>1001</v>
      </c>
      <c r="F494" s="115"/>
    </row>
    <row r="495" spans="1:6" ht="31.2" x14ac:dyDescent="0.3">
      <c r="A495" s="19"/>
      <c r="B495" s="10" t="s">
        <v>591</v>
      </c>
      <c r="C495" s="11" t="s">
        <v>871</v>
      </c>
      <c r="D495" s="12" t="s">
        <v>31</v>
      </c>
      <c r="E495" s="113" t="s">
        <v>1001</v>
      </c>
      <c r="F495" s="115"/>
    </row>
    <row r="496" spans="1:6" ht="22.2" customHeight="1" x14ac:dyDescent="0.3">
      <c r="A496" s="19"/>
      <c r="B496" s="10" t="s">
        <v>592</v>
      </c>
      <c r="C496" s="11" t="s">
        <v>870</v>
      </c>
      <c r="D496" s="12" t="s">
        <v>31</v>
      </c>
      <c r="E496" s="113" t="s">
        <v>1001</v>
      </c>
      <c r="F496" s="115"/>
    </row>
    <row r="497" spans="1:6" x14ac:dyDescent="0.3">
      <c r="A497" s="27">
        <v>11.4</v>
      </c>
      <c r="B497" s="28" t="s">
        <v>987</v>
      </c>
      <c r="C497" s="50"/>
      <c r="D497" s="51"/>
      <c r="E497" s="52"/>
      <c r="F497" s="51"/>
    </row>
    <row r="498" spans="1:6" x14ac:dyDescent="0.3">
      <c r="B498" s="10" t="s">
        <v>593</v>
      </c>
      <c r="C498" s="11" t="s">
        <v>869</v>
      </c>
      <c r="D498" s="12" t="s">
        <v>29</v>
      </c>
      <c r="E498" s="113" t="s">
        <v>1001</v>
      </c>
      <c r="F498" s="115"/>
    </row>
    <row r="499" spans="1:6" x14ac:dyDescent="0.3">
      <c r="B499" s="10" t="s">
        <v>594</v>
      </c>
      <c r="C499" s="11" t="s">
        <v>868</v>
      </c>
      <c r="D499" s="12" t="s">
        <v>29</v>
      </c>
      <c r="E499" s="113" t="s">
        <v>1001</v>
      </c>
      <c r="F499" s="115"/>
    </row>
    <row r="500" spans="1:6" x14ac:dyDescent="0.3">
      <c r="B500" s="10" t="s">
        <v>595</v>
      </c>
      <c r="C500" s="11" t="s">
        <v>867</v>
      </c>
      <c r="D500" s="12" t="s">
        <v>29</v>
      </c>
      <c r="E500" s="113" t="s">
        <v>1001</v>
      </c>
      <c r="F500" s="115"/>
    </row>
    <row r="501" spans="1:6" x14ac:dyDescent="0.3">
      <c r="A501" s="27">
        <v>11.5</v>
      </c>
      <c r="B501" s="28" t="s">
        <v>960</v>
      </c>
      <c r="C501" s="50"/>
      <c r="D501" s="51"/>
      <c r="E501" s="52"/>
      <c r="F501" s="51"/>
    </row>
    <row r="502" spans="1:6" ht="31.2" x14ac:dyDescent="0.3">
      <c r="A502" s="19"/>
      <c r="B502" s="10" t="s">
        <v>596</v>
      </c>
      <c r="C502" s="11" t="s">
        <v>866</v>
      </c>
      <c r="D502" s="12" t="s">
        <v>29</v>
      </c>
      <c r="E502" s="113" t="s">
        <v>1001</v>
      </c>
      <c r="F502" s="115"/>
    </row>
    <row r="503" spans="1:6" ht="31.2" x14ac:dyDescent="0.3">
      <c r="A503" s="19"/>
      <c r="B503" s="10" t="s">
        <v>597</v>
      </c>
      <c r="C503" s="11" t="s">
        <v>865</v>
      </c>
      <c r="D503" s="12" t="s">
        <v>29</v>
      </c>
      <c r="E503" s="113" t="s">
        <v>1001</v>
      </c>
      <c r="F503" s="115"/>
    </row>
    <row r="504" spans="1:6" x14ac:dyDescent="0.3">
      <c r="A504" s="19"/>
      <c r="B504" s="10" t="s">
        <v>598</v>
      </c>
      <c r="C504" s="11" t="s">
        <v>344</v>
      </c>
      <c r="D504" s="12" t="s">
        <v>29</v>
      </c>
      <c r="E504" s="113" t="s">
        <v>1001</v>
      </c>
      <c r="F504" s="115"/>
    </row>
    <row r="505" spans="1:6" x14ac:dyDescent="0.3">
      <c r="A505" s="19"/>
      <c r="B505" s="10" t="s">
        <v>599</v>
      </c>
      <c r="C505" s="11" t="s">
        <v>185</v>
      </c>
      <c r="D505" s="12" t="s">
        <v>29</v>
      </c>
      <c r="E505" s="113" t="s">
        <v>1001</v>
      </c>
      <c r="F505" s="115"/>
    </row>
    <row r="506" spans="1:6" x14ac:dyDescent="0.3">
      <c r="A506" s="19"/>
      <c r="B506" s="10" t="s">
        <v>600</v>
      </c>
      <c r="C506" s="11" t="s">
        <v>348</v>
      </c>
      <c r="D506" s="12" t="s">
        <v>29</v>
      </c>
      <c r="E506" s="113" t="s">
        <v>1001</v>
      </c>
      <c r="F506" s="115"/>
    </row>
    <row r="507" spans="1:6" x14ac:dyDescent="0.3">
      <c r="A507" s="19"/>
      <c r="B507" s="10" t="s">
        <v>601</v>
      </c>
      <c r="C507" s="11" t="s">
        <v>349</v>
      </c>
      <c r="D507" s="12" t="s">
        <v>29</v>
      </c>
      <c r="E507" s="113" t="s">
        <v>1001</v>
      </c>
      <c r="F507" s="115"/>
    </row>
    <row r="508" spans="1:6" x14ac:dyDescent="0.3">
      <c r="A508" s="19"/>
      <c r="B508" s="10" t="s">
        <v>602</v>
      </c>
      <c r="C508" s="11" t="s">
        <v>353</v>
      </c>
      <c r="D508" s="12" t="s">
        <v>31</v>
      </c>
      <c r="E508" s="113" t="s">
        <v>1001</v>
      </c>
      <c r="F508" s="115"/>
    </row>
    <row r="509" spans="1:6" x14ac:dyDescent="0.3">
      <c r="A509" s="19"/>
      <c r="B509" s="10" t="s">
        <v>603</v>
      </c>
      <c r="C509" s="11" t="s">
        <v>351</v>
      </c>
      <c r="D509" s="12" t="s">
        <v>31</v>
      </c>
      <c r="E509" s="113" t="s">
        <v>1001</v>
      </c>
      <c r="F509" s="115"/>
    </row>
    <row r="510" spans="1:6" ht="31.2" x14ac:dyDescent="0.3">
      <c r="A510" s="19"/>
      <c r="B510" s="10" t="s">
        <v>604</v>
      </c>
      <c r="C510" s="11" t="s">
        <v>864</v>
      </c>
      <c r="D510" s="12" t="s">
        <v>31</v>
      </c>
      <c r="E510" s="113" t="s">
        <v>1001</v>
      </c>
      <c r="F510" s="115"/>
    </row>
    <row r="511" spans="1:6" x14ac:dyDescent="0.3">
      <c r="A511" s="27">
        <v>11.6</v>
      </c>
      <c r="B511" s="28" t="s">
        <v>961</v>
      </c>
      <c r="C511" s="50"/>
      <c r="D511" s="51"/>
      <c r="E511" s="52"/>
      <c r="F511" s="51"/>
    </row>
    <row r="512" spans="1:6" ht="31.2" x14ac:dyDescent="0.3">
      <c r="A512" s="19"/>
      <c r="B512" s="10" t="s">
        <v>605</v>
      </c>
      <c r="C512" s="11" t="s">
        <v>862</v>
      </c>
      <c r="D512" s="12" t="s">
        <v>29</v>
      </c>
      <c r="E512" s="113" t="s">
        <v>1001</v>
      </c>
      <c r="F512" s="115"/>
    </row>
    <row r="513" spans="1:6" x14ac:dyDescent="0.3">
      <c r="A513" s="19"/>
      <c r="B513" s="10" t="s">
        <v>606</v>
      </c>
      <c r="C513" s="11" t="s">
        <v>861</v>
      </c>
      <c r="D513" s="12" t="s">
        <v>31</v>
      </c>
      <c r="E513" s="113" t="s">
        <v>1001</v>
      </c>
      <c r="F513" s="115"/>
    </row>
    <row r="514" spans="1:6" x14ac:dyDescent="0.3">
      <c r="A514" s="19"/>
      <c r="B514" s="10" t="s">
        <v>607</v>
      </c>
      <c r="C514" s="11" t="s">
        <v>863</v>
      </c>
      <c r="D514" s="12" t="s">
        <v>31</v>
      </c>
      <c r="E514" s="113" t="s">
        <v>1001</v>
      </c>
      <c r="F514" s="115"/>
    </row>
    <row r="515" spans="1:6" s="8" customFormat="1" ht="18" x14ac:dyDescent="0.3">
      <c r="A515" s="37">
        <v>12</v>
      </c>
      <c r="B515" s="38" t="s">
        <v>929</v>
      </c>
      <c r="C515" s="38"/>
      <c r="D515" s="35"/>
      <c r="E515" s="36"/>
      <c r="F515" s="35"/>
    </row>
    <row r="516" spans="1:6" ht="124.8" x14ac:dyDescent="0.3">
      <c r="B516" s="16"/>
      <c r="C516" s="24" t="s">
        <v>930</v>
      </c>
      <c r="D516" s="9" t="s">
        <v>31</v>
      </c>
      <c r="E516" s="4"/>
      <c r="F516" s="117"/>
    </row>
    <row r="517" spans="1:6" x14ac:dyDescent="0.3">
      <c r="A517" s="27">
        <v>12.1</v>
      </c>
      <c r="B517" s="28" t="s">
        <v>988</v>
      </c>
      <c r="C517" s="50"/>
      <c r="D517" s="51"/>
      <c r="E517" s="52"/>
      <c r="F517" s="51"/>
    </row>
    <row r="518" spans="1:6" ht="31.2" x14ac:dyDescent="0.3">
      <c r="A518" s="19"/>
      <c r="B518" s="10" t="s">
        <v>609</v>
      </c>
      <c r="C518" s="11" t="s">
        <v>693</v>
      </c>
      <c r="D518" s="12"/>
      <c r="E518" s="113" t="s">
        <v>1001</v>
      </c>
      <c r="F518" s="115"/>
    </row>
    <row r="519" spans="1:6" ht="31.2" x14ac:dyDescent="0.3">
      <c r="A519" s="19"/>
      <c r="B519" s="10" t="s">
        <v>610</v>
      </c>
      <c r="C519" s="11" t="s">
        <v>692</v>
      </c>
      <c r="D519" s="12"/>
      <c r="E519" s="113" t="s">
        <v>1001</v>
      </c>
      <c r="F519" s="115"/>
    </row>
    <row r="520" spans="1:6" x14ac:dyDescent="0.3">
      <c r="A520" s="19"/>
      <c r="B520" s="10" t="s">
        <v>611</v>
      </c>
      <c r="C520" s="11" t="s">
        <v>691</v>
      </c>
      <c r="D520" s="12"/>
      <c r="E520" s="113" t="s">
        <v>1001</v>
      </c>
      <c r="F520" s="115"/>
    </row>
    <row r="521" spans="1:6" x14ac:dyDescent="0.3">
      <c r="A521" s="19"/>
      <c r="B521" s="10" t="s">
        <v>612</v>
      </c>
      <c r="C521" s="11" t="s">
        <v>690</v>
      </c>
      <c r="D521" s="12"/>
      <c r="E521" s="113" t="s">
        <v>1001</v>
      </c>
      <c r="F521" s="115"/>
    </row>
    <row r="522" spans="1:6" ht="31.2" x14ac:dyDescent="0.3">
      <c r="A522" s="19"/>
      <c r="B522" s="10" t="s">
        <v>613</v>
      </c>
      <c r="C522" s="11" t="s">
        <v>689</v>
      </c>
      <c r="D522" s="12"/>
      <c r="E522" s="113" t="s">
        <v>1001</v>
      </c>
      <c r="F522" s="115"/>
    </row>
    <row r="523" spans="1:6" x14ac:dyDescent="0.3">
      <c r="A523" s="19"/>
      <c r="B523" s="10" t="s">
        <v>614</v>
      </c>
      <c r="C523" s="11" t="s">
        <v>688</v>
      </c>
      <c r="D523" s="12"/>
      <c r="E523" s="113" t="s">
        <v>1001</v>
      </c>
      <c r="F523" s="115"/>
    </row>
    <row r="524" spans="1:6" x14ac:dyDescent="0.3">
      <c r="A524" s="27">
        <v>12.2</v>
      </c>
      <c r="B524" s="28" t="s">
        <v>989</v>
      </c>
      <c r="C524" s="50"/>
      <c r="D524" s="51"/>
      <c r="E524" s="52"/>
      <c r="F524" s="51"/>
    </row>
    <row r="525" spans="1:6" ht="46.8" x14ac:dyDescent="0.3">
      <c r="A525" s="19"/>
      <c r="B525" s="10" t="s">
        <v>615</v>
      </c>
      <c r="C525" s="11" t="s">
        <v>687</v>
      </c>
      <c r="D525" s="12"/>
      <c r="E525" s="113" t="s">
        <v>1004</v>
      </c>
      <c r="F525" s="115"/>
    </row>
    <row r="526" spans="1:6" x14ac:dyDescent="0.3">
      <c r="A526" s="19"/>
      <c r="B526" s="10" t="s">
        <v>616</v>
      </c>
      <c r="C526" s="11" t="s">
        <v>686</v>
      </c>
      <c r="D526" s="12"/>
      <c r="E526" s="113" t="s">
        <v>1004</v>
      </c>
      <c r="F526" s="115"/>
    </row>
    <row r="527" spans="1:6" x14ac:dyDescent="0.3">
      <c r="A527" s="19"/>
      <c r="B527" s="10" t="s">
        <v>617</v>
      </c>
      <c r="C527" s="11" t="s">
        <v>685</v>
      </c>
      <c r="D527" s="12"/>
      <c r="E527" s="113" t="s">
        <v>1004</v>
      </c>
      <c r="F527" s="115"/>
    </row>
    <row r="528" spans="1:6" x14ac:dyDescent="0.3">
      <c r="A528" s="19"/>
      <c r="B528" s="10" t="s">
        <v>618</v>
      </c>
      <c r="C528" s="11" t="s">
        <v>684</v>
      </c>
      <c r="D528" s="12"/>
      <c r="E528" s="113" t="s">
        <v>1004</v>
      </c>
      <c r="F528" s="115"/>
    </row>
    <row r="529" spans="1:6" x14ac:dyDescent="0.3">
      <c r="A529" s="19"/>
      <c r="B529" s="10" t="s">
        <v>619</v>
      </c>
      <c r="C529" s="11" t="s">
        <v>683</v>
      </c>
      <c r="D529" s="12"/>
      <c r="E529" s="113" t="s">
        <v>1004</v>
      </c>
      <c r="F529" s="115"/>
    </row>
    <row r="530" spans="1:6" x14ac:dyDescent="0.3">
      <c r="A530" s="27">
        <v>12.3</v>
      </c>
      <c r="B530" s="28" t="s">
        <v>990</v>
      </c>
      <c r="C530" s="50"/>
      <c r="D530" s="51"/>
      <c r="E530" s="52"/>
      <c r="F530" s="51"/>
    </row>
    <row r="531" spans="1:6" x14ac:dyDescent="0.3">
      <c r="A531" s="21"/>
      <c r="B531" s="10" t="s">
        <v>620</v>
      </c>
      <c r="C531" s="11" t="s">
        <v>682</v>
      </c>
      <c r="D531" s="12"/>
      <c r="E531" s="113" t="s">
        <v>1004</v>
      </c>
      <c r="F531" s="115"/>
    </row>
    <row r="532" spans="1:6" x14ac:dyDescent="0.3">
      <c r="A532" s="22"/>
      <c r="B532" s="10" t="s">
        <v>621</v>
      </c>
      <c r="C532" s="11" t="s">
        <v>681</v>
      </c>
      <c r="D532" s="12"/>
      <c r="E532" s="113" t="s">
        <v>1004</v>
      </c>
      <c r="F532" s="115"/>
    </row>
    <row r="533" spans="1:6" x14ac:dyDescent="0.3">
      <c r="A533" s="22"/>
      <c r="B533" s="10" t="s">
        <v>622</v>
      </c>
      <c r="C533" s="11" t="s">
        <v>680</v>
      </c>
      <c r="D533" s="12"/>
      <c r="E533" s="113" t="s">
        <v>1004</v>
      </c>
      <c r="F533" s="115"/>
    </row>
    <row r="534" spans="1:6" x14ac:dyDescent="0.3">
      <c r="A534" s="23"/>
      <c r="B534" s="10" t="s">
        <v>623</v>
      </c>
      <c r="C534" s="11" t="s">
        <v>679</v>
      </c>
      <c r="D534" s="12"/>
      <c r="E534" s="113" t="s">
        <v>1004</v>
      </c>
      <c r="F534" s="115"/>
    </row>
    <row r="535" spans="1:6" x14ac:dyDescent="0.3">
      <c r="A535" s="27">
        <v>12.4</v>
      </c>
      <c r="B535" s="28" t="s">
        <v>991</v>
      </c>
      <c r="C535" s="50"/>
      <c r="D535" s="51"/>
      <c r="E535" s="52"/>
      <c r="F535" s="51"/>
    </row>
    <row r="536" spans="1:6" ht="31.2" x14ac:dyDescent="0.3">
      <c r="A536" s="19"/>
      <c r="B536" s="10" t="s">
        <v>624</v>
      </c>
      <c r="C536" s="11" t="s">
        <v>678</v>
      </c>
      <c r="D536" s="12"/>
      <c r="E536" s="113" t="s">
        <v>1004</v>
      </c>
      <c r="F536" s="115"/>
    </row>
    <row r="537" spans="1:6" x14ac:dyDescent="0.3">
      <c r="A537" s="19"/>
      <c r="B537" s="10" t="s">
        <v>625</v>
      </c>
      <c r="C537" s="11" t="s">
        <v>677</v>
      </c>
      <c r="D537" s="12"/>
      <c r="E537" s="113" t="s">
        <v>1004</v>
      </c>
      <c r="F537" s="115"/>
    </row>
    <row r="538" spans="1:6" x14ac:dyDescent="0.3">
      <c r="A538" s="27">
        <v>12.5</v>
      </c>
      <c r="B538" s="28" t="s">
        <v>992</v>
      </c>
      <c r="C538" s="50"/>
      <c r="D538" s="51"/>
      <c r="E538" s="52"/>
      <c r="F538" s="51"/>
    </row>
    <row r="539" spans="1:6" x14ac:dyDescent="0.3">
      <c r="A539" s="19"/>
      <c r="B539" s="10" t="s">
        <v>626</v>
      </c>
      <c r="C539" s="11" t="s">
        <v>676</v>
      </c>
      <c r="D539" s="12"/>
      <c r="E539" s="113" t="s">
        <v>1004</v>
      </c>
      <c r="F539" s="115"/>
    </row>
    <row r="540" spans="1:6" ht="31.2" x14ac:dyDescent="0.3">
      <c r="A540" s="19"/>
      <c r="B540" s="10" t="s">
        <v>627</v>
      </c>
      <c r="C540" s="11" t="s">
        <v>675</v>
      </c>
      <c r="D540" s="12"/>
      <c r="E540" s="113" t="s">
        <v>1004</v>
      </c>
      <c r="F540" s="115"/>
    </row>
    <row r="541" spans="1:6" x14ac:dyDescent="0.3">
      <c r="A541" s="19"/>
      <c r="B541" s="10" t="s">
        <v>628</v>
      </c>
      <c r="C541" s="11" t="s">
        <v>674</v>
      </c>
      <c r="D541" s="12"/>
      <c r="E541" s="113" t="s">
        <v>1004</v>
      </c>
      <c r="F541" s="115"/>
    </row>
    <row r="542" spans="1:6" x14ac:dyDescent="0.3">
      <c r="A542" s="19"/>
      <c r="B542" s="10" t="s">
        <v>629</v>
      </c>
      <c r="C542" s="11" t="s">
        <v>673</v>
      </c>
      <c r="D542" s="12"/>
      <c r="E542" s="113" t="s">
        <v>1004</v>
      </c>
      <c r="F542" s="115"/>
    </row>
    <row r="543" spans="1:6" x14ac:dyDescent="0.3">
      <c r="A543" s="27">
        <v>12.6</v>
      </c>
      <c r="B543" s="28" t="s">
        <v>993</v>
      </c>
      <c r="C543" s="50"/>
      <c r="D543" s="51"/>
      <c r="E543" s="52"/>
      <c r="F543" s="51"/>
    </row>
    <row r="544" spans="1:6" ht="46.8" x14ac:dyDescent="0.3">
      <c r="A544" s="19"/>
      <c r="B544" s="10" t="s">
        <v>630</v>
      </c>
      <c r="C544" s="11" t="s">
        <v>672</v>
      </c>
      <c r="D544" s="12"/>
      <c r="E544" s="113" t="s">
        <v>1004</v>
      </c>
      <c r="F544" s="115"/>
    </row>
    <row r="545" spans="1:6" x14ac:dyDescent="0.3">
      <c r="A545" s="19"/>
      <c r="B545" s="10" t="s">
        <v>631</v>
      </c>
      <c r="C545" s="11" t="s">
        <v>344</v>
      </c>
      <c r="D545" s="12"/>
      <c r="E545" s="113" t="s">
        <v>1004</v>
      </c>
      <c r="F545" s="115"/>
    </row>
    <row r="546" spans="1:6" x14ac:dyDescent="0.3">
      <c r="A546" s="19"/>
      <c r="B546" s="10" t="s">
        <v>632</v>
      </c>
      <c r="C546" s="11" t="s">
        <v>671</v>
      </c>
      <c r="D546" s="12"/>
      <c r="E546" s="113" t="s">
        <v>1004</v>
      </c>
      <c r="F546" s="115"/>
    </row>
    <row r="547" spans="1:6" x14ac:dyDescent="0.3">
      <c r="A547" s="19"/>
      <c r="B547" s="10" t="s">
        <v>633</v>
      </c>
      <c r="C547" s="11" t="s">
        <v>670</v>
      </c>
      <c r="D547" s="12"/>
      <c r="E547" s="113" t="s">
        <v>1004</v>
      </c>
      <c r="F547" s="115"/>
    </row>
    <row r="548" spans="1:6" x14ac:dyDescent="0.3">
      <c r="A548" s="19"/>
      <c r="B548" s="10" t="s">
        <v>634</v>
      </c>
      <c r="C548" s="11" t="s">
        <v>669</v>
      </c>
      <c r="D548" s="12"/>
      <c r="E548" s="113" t="s">
        <v>1004</v>
      </c>
      <c r="F548" s="115"/>
    </row>
    <row r="549" spans="1:6" ht="18" x14ac:dyDescent="0.3">
      <c r="A549" s="37">
        <v>13</v>
      </c>
      <c r="B549" s="38" t="s">
        <v>931</v>
      </c>
      <c r="C549" s="41"/>
      <c r="D549" s="43"/>
      <c r="E549" s="36"/>
      <c r="F549" s="43"/>
    </row>
    <row r="550" spans="1:6" ht="109.2" x14ac:dyDescent="0.3">
      <c r="B550" s="17"/>
      <c r="C550" s="26" t="s">
        <v>932</v>
      </c>
      <c r="D550" s="9" t="s">
        <v>31</v>
      </c>
      <c r="E550" s="4"/>
      <c r="F550" s="117"/>
    </row>
    <row r="551" spans="1:6" x14ac:dyDescent="0.3">
      <c r="A551" s="27">
        <v>13.1</v>
      </c>
      <c r="B551" s="28" t="s">
        <v>994</v>
      </c>
      <c r="C551" s="50"/>
      <c r="D551" s="51"/>
      <c r="E551" s="52"/>
      <c r="F551" s="51"/>
    </row>
    <row r="552" spans="1:6" ht="31.2" x14ac:dyDescent="0.3">
      <c r="A552" s="19"/>
      <c r="B552" s="10" t="s">
        <v>635</v>
      </c>
      <c r="C552" s="11" t="s">
        <v>668</v>
      </c>
      <c r="D552" s="12"/>
      <c r="E552" s="113" t="s">
        <v>1004</v>
      </c>
      <c r="F552" s="115"/>
    </row>
    <row r="553" spans="1:6" x14ac:dyDescent="0.3">
      <c r="A553" s="19"/>
      <c r="B553" s="10" t="s">
        <v>636</v>
      </c>
      <c r="C553" s="11" t="s">
        <v>667</v>
      </c>
      <c r="D553" s="12"/>
      <c r="E553" s="113" t="s">
        <v>1004</v>
      </c>
      <c r="F553" s="115"/>
    </row>
    <row r="554" spans="1:6" ht="31.2" x14ac:dyDescent="0.3">
      <c r="A554" s="19"/>
      <c r="B554" s="10" t="s">
        <v>637</v>
      </c>
      <c r="C554" s="11" t="s">
        <v>666</v>
      </c>
      <c r="D554" s="12"/>
      <c r="E554" s="113" t="s">
        <v>1004</v>
      </c>
      <c r="F554" s="118"/>
    </row>
    <row r="555" spans="1:6" ht="31.2" x14ac:dyDescent="0.3">
      <c r="A555" s="19"/>
      <c r="B555" s="10" t="s">
        <v>638</v>
      </c>
      <c r="C555" s="11" t="s">
        <v>665</v>
      </c>
      <c r="D555" s="12"/>
      <c r="E555" s="113" t="s">
        <v>1004</v>
      </c>
      <c r="F555" s="115"/>
    </row>
    <row r="556" spans="1:6" x14ac:dyDescent="0.3">
      <c r="A556" s="19"/>
      <c r="B556" s="10" t="s">
        <v>639</v>
      </c>
      <c r="C556" s="11" t="s">
        <v>664</v>
      </c>
      <c r="D556" s="12"/>
      <c r="E556" s="113" t="s">
        <v>1004</v>
      </c>
      <c r="F556" s="118"/>
    </row>
    <row r="557" spans="1:6" x14ac:dyDescent="0.3">
      <c r="A557" s="19"/>
      <c r="B557" s="10" t="s">
        <v>640</v>
      </c>
      <c r="C557" s="11" t="s">
        <v>663</v>
      </c>
      <c r="D557" s="12"/>
      <c r="E557" s="113" t="s">
        <v>1004</v>
      </c>
      <c r="F557" s="115"/>
    </row>
    <row r="558" spans="1:6" x14ac:dyDescent="0.3">
      <c r="A558" s="27">
        <v>13.2</v>
      </c>
      <c r="B558" s="28" t="s">
        <v>995</v>
      </c>
      <c r="C558" s="50"/>
      <c r="D558" s="51"/>
      <c r="E558" s="52"/>
      <c r="F558" s="51"/>
    </row>
    <row r="559" spans="1:6" ht="31.2" x14ac:dyDescent="0.3">
      <c r="A559" s="19"/>
      <c r="B559" s="10" t="s">
        <v>641</v>
      </c>
      <c r="C559" s="11" t="s">
        <v>662</v>
      </c>
      <c r="D559" s="12"/>
      <c r="E559" s="113" t="s">
        <v>1004</v>
      </c>
      <c r="F559" s="115"/>
    </row>
    <row r="560" spans="1:6" ht="22.8" customHeight="1" x14ac:dyDescent="0.3">
      <c r="A560" s="19"/>
      <c r="B560" s="10" t="s">
        <v>642</v>
      </c>
      <c r="C560" s="11" t="s">
        <v>661</v>
      </c>
      <c r="D560" s="12"/>
      <c r="E560" s="113" t="s">
        <v>1004</v>
      </c>
      <c r="F560" s="118"/>
    </row>
    <row r="561" spans="1:6" ht="31.2" x14ac:dyDescent="0.3">
      <c r="A561" s="19"/>
      <c r="B561" s="10" t="s">
        <v>643</v>
      </c>
      <c r="C561" s="11" t="s">
        <v>660</v>
      </c>
      <c r="D561" s="12"/>
      <c r="E561" s="113" t="s">
        <v>1004</v>
      </c>
      <c r="F561" s="115"/>
    </row>
    <row r="562" spans="1:6" ht="31.2" x14ac:dyDescent="0.3">
      <c r="A562" s="19"/>
      <c r="B562" s="10" t="s">
        <v>644</v>
      </c>
      <c r="C562" s="11" t="s">
        <v>659</v>
      </c>
      <c r="D562" s="12"/>
      <c r="E562" s="113" t="s">
        <v>1004</v>
      </c>
      <c r="F562" s="115"/>
    </row>
    <row r="563" spans="1:6" x14ac:dyDescent="0.3">
      <c r="A563" s="27">
        <v>13.3</v>
      </c>
      <c r="B563" s="28" t="s">
        <v>996</v>
      </c>
      <c r="C563" s="50"/>
      <c r="D563" s="51"/>
      <c r="E563" s="52"/>
      <c r="F563" s="51"/>
    </row>
    <row r="564" spans="1:6" ht="31.2" x14ac:dyDescent="0.3">
      <c r="B564" s="10" t="s">
        <v>645</v>
      </c>
      <c r="C564" s="11" t="s">
        <v>658</v>
      </c>
      <c r="D564" s="12"/>
      <c r="E564" s="113" t="s">
        <v>1004</v>
      </c>
      <c r="F564" s="115"/>
    </row>
    <row r="565" spans="1:6" x14ac:dyDescent="0.3">
      <c r="B565" s="10" t="s">
        <v>646</v>
      </c>
      <c r="C565" s="11" t="s">
        <v>657</v>
      </c>
      <c r="D565" s="12"/>
      <c r="E565" s="113" t="s">
        <v>1004</v>
      </c>
      <c r="F565" s="115"/>
    </row>
    <row r="566" spans="1:6" x14ac:dyDescent="0.3">
      <c r="B566" s="10" t="s">
        <v>647</v>
      </c>
      <c r="C566" s="11" t="s">
        <v>656</v>
      </c>
      <c r="D566" s="12"/>
      <c r="E566" s="113" t="s">
        <v>1004</v>
      </c>
      <c r="F566" s="115"/>
    </row>
    <row r="567" spans="1:6" x14ac:dyDescent="0.3">
      <c r="B567" s="10" t="s">
        <v>648</v>
      </c>
      <c r="C567" s="11" t="s">
        <v>655</v>
      </c>
      <c r="D567" s="12"/>
      <c r="E567" s="113" t="s">
        <v>1004</v>
      </c>
      <c r="F567" s="115"/>
    </row>
    <row r="568" spans="1:6" x14ac:dyDescent="0.3">
      <c r="A568" s="27">
        <v>13.4</v>
      </c>
      <c r="B568" s="28" t="s">
        <v>1000</v>
      </c>
      <c r="C568" s="47"/>
      <c r="D568" s="48"/>
      <c r="E568" s="49"/>
      <c r="F568" s="48"/>
    </row>
    <row r="569" spans="1:6" ht="35.4" customHeight="1" x14ac:dyDescent="0.3">
      <c r="B569" s="10" t="s">
        <v>649</v>
      </c>
      <c r="C569" s="11" t="s">
        <v>654</v>
      </c>
      <c r="D569" s="12"/>
      <c r="E569" s="113" t="s">
        <v>1004</v>
      </c>
      <c r="F569" s="115"/>
    </row>
    <row r="570" spans="1:6" x14ac:dyDescent="0.3">
      <c r="B570" s="10" t="s">
        <v>650</v>
      </c>
      <c r="C570" s="11" t="s">
        <v>653</v>
      </c>
      <c r="D570" s="12"/>
      <c r="E570" s="113" t="s">
        <v>1004</v>
      </c>
      <c r="F570" s="115"/>
    </row>
    <row r="571" spans="1:6" ht="31.2" x14ac:dyDescent="0.3">
      <c r="B571" s="10" t="s">
        <v>651</v>
      </c>
      <c r="C571" s="11" t="s">
        <v>652</v>
      </c>
      <c r="D571" s="12"/>
      <c r="E571" s="113" t="s">
        <v>1004</v>
      </c>
      <c r="F571" s="115"/>
    </row>
    <row r="572" spans="1:6" x14ac:dyDescent="0.3">
      <c r="A572" s="44"/>
      <c r="B572" s="43"/>
      <c r="C572" s="45"/>
      <c r="D572" s="43"/>
      <c r="E572" s="46"/>
      <c r="F572" s="43"/>
    </row>
  </sheetData>
  <sheetProtection sheet="1" objects="1" scenarios="1" formatCells="0" formatColumns="0" formatRows="0" selectLockedCells="1"/>
  <mergeCells count="2">
    <mergeCell ref="A1:F1"/>
    <mergeCell ref="A2:F2"/>
  </mergeCells>
  <conditionalFormatting sqref="A3:C3 D3:D4 A4:B4 C5:D5 A29:B29 C30:D30 A31:B31 A32 B38 A39 B43 A44 B49 A50 B62 B66 A67 B73 A74 A77:B77 C78:D78 B79 A80 B88 A89 B94 A95 B100 A101 B105 A106 A111:B111 C112:D112 B113 A114 B123 A124 B133 A134 B143 A144 A157:B157 A158 B167 A168 B177 A178 B188 A189 B201 A202 A209:B209 C210:D210 B221 B230 A231 B239 A240 B243 A244 B249 B258 A259 A264:B264 C265:D265 B266 A267 A284:B284 B288 A289 B296 A297 B300 A301 B306 A307 A316:B316 C317:D317 A319 B324 B331 B337 B342 B347 A356:B356 C357:D357 B358 A359 B378 A379 B386 B395 A396 B403 A409:B409 B411 A412 B425 A426 B438 A439 B447 A448 B453 A454 B460 A461 B468 A469:B470 C471:D471 B472 A473 B479 A480 B487 B497 A498 B501 A502 B511 A512 A515:B515 C516:D516 B517 A518 B524 A525 B530 A531 B535 A536 B543 A549:B549 B551 B558 B563">
    <cfRule type="cellIs" dxfId="29" priority="12" operator="equal">
      <formula>"null"</formula>
    </cfRule>
    <cfRule type="cellIs" dxfId="28" priority="13" operator="equal">
      <formula>""""""</formula>
    </cfRule>
    <cfRule type="cellIs" dxfId="27" priority="14" operator="equal">
      <formula>"X"</formula>
    </cfRule>
  </conditionalFormatting>
  <conditionalFormatting sqref="B6:C6 B11 B17:C17 C18:C21 B23:C23 C24:C28 C63:C65 B211 B277 B318 B367 B393 D410 B538 D550 B572 A573:B590">
    <cfRule type="cellIs" dxfId="26" priority="15" operator="equal">
      <formula>"null"</formula>
    </cfRule>
    <cfRule type="cellIs" dxfId="25" priority="16" operator="equal">
      <formula>""""""</formula>
    </cfRule>
    <cfRule type="cellIs" dxfId="24" priority="17" operator="equal">
      <formula>"X"</formula>
    </cfRule>
  </conditionalFormatting>
  <conditionalFormatting sqref="D469">
    <cfRule type="cellIs" dxfId="23" priority="6" operator="equal">
      <formula>"null"</formula>
    </cfRule>
    <cfRule type="cellIs" dxfId="22" priority="7" operator="equal">
      <formula>""""""</formula>
    </cfRule>
    <cfRule type="cellIs" dxfId="21" priority="8" operator="equal">
      <formula>"X"</formula>
    </cfRule>
  </conditionalFormatting>
  <conditionalFormatting sqref="D513:D514">
    <cfRule type="cellIs" dxfId="20" priority="9" operator="equal">
      <formula>"null"</formula>
    </cfRule>
    <cfRule type="cellIs" dxfId="19" priority="10" operator="equal">
      <formula>""""""</formula>
    </cfRule>
    <cfRule type="cellIs" dxfId="18" priority="11" operator="equal">
      <formula>"X"</formula>
    </cfRule>
  </conditionalFormatting>
  <dataValidations count="3">
    <dataValidation type="list" allowBlank="1" showInputMessage="1" showErrorMessage="1" sqref="E568" xr:uid="{3684E7CB-0EC8-4014-9820-E493122747DC}">
      <formula1>"-,YES,NO,OTHER"</formula1>
    </dataValidation>
    <dataValidation type="list" allowBlank="1" showInputMessage="1" showErrorMessage="1" sqref="E512:E514 E502:E510 E498:E500 E488:E496 E480:E486 E473:E478 E332:E336 E469 E461:E467 E454:E459 E448:E452 E439:E446 E325:E330 E518:E523 E338:E341 E404:E408 E396:E402 E394 E387:E392 E379:E385 E368:E377 E124:E132 E134:E142 E144:E156 E158:E166 E168:E176 E178:E187 E189:E200 E202:E208 E359:E366 E212:E220 E222:E229 E231:E238 E240:E242 E244:E248 E250:E257 E259:E263 E343:E346 E267:E276 E278:E283 E285:E287 E289:E295 E297:E299 E301:E305 E307:E315 E348:E355 E319:E323" xr:uid="{CF3FB880-5A36-4C74-8820-F5E83688E582}">
      <formula1>"Select, Standard Functionality, Customization, Under Development, Not Available, Other"</formula1>
    </dataValidation>
    <dataValidation type="list" allowBlank="1" showInputMessage="1" showErrorMessage="1" sqref="E569:E571 E564:E567 E559:E562 E95:E99 E552:E557 E544:E548 E539:E542 E536:E537 E531:E534 E525:E529 E412:E424 E426:E437 E7:E10 E114:E122 E12:E16 E18:E22 E24:E28 E101:E104 E32:E37 E39:E42 E44:E48 E50:E61 E63:E65 E67:E72 E74:E76 E106:E110 E80:E87 E89:E93" xr:uid="{51100DF0-4DD8-4248-ABBE-05066077B9BD}">
      <formula1>"Select:, - Standard Functionality, - Customization, - Under Development, - Not Available, - Other"</formula1>
    </dataValidation>
  </dataValidations>
  <printOptions gridLines="1"/>
  <pageMargins left="0.7" right="0.7" top="0.75" bottom="0.75" header="0.3" footer="0.3"/>
  <pageSetup fitToHeight="0" orientation="landscape" r:id="rId1"/>
  <headerFooter>
    <oddHeader>&amp;CHCM Specifications</oddHeader>
    <oddFooter>&amp;L&amp;D&amp;C&amp;A&amp;R&amp;P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C57D-3C98-45F6-8627-973F98BC3969}">
  <sheetPr>
    <tabColor rgb="FF00B050"/>
    <pageSetUpPr fitToPage="1"/>
  </sheetPr>
  <dimension ref="A1:V583"/>
  <sheetViews>
    <sheetView zoomScale="80" zoomScaleNormal="80" workbookViewId="0">
      <pane ySplit="4" topLeftCell="A5" activePane="bottomLeft" state="frozen"/>
      <selection pane="bottomLeft" activeCell="G516" sqref="G516"/>
    </sheetView>
  </sheetViews>
  <sheetFormatPr defaultColWidth="8.44140625" defaultRowHeight="15.6" outlineLevelRow="1" outlineLevelCol="1" x14ac:dyDescent="0.3"/>
  <cols>
    <col min="1" max="1" width="4.88671875" style="15" customWidth="1"/>
    <col min="2" max="2" width="62.44140625" style="4" customWidth="1"/>
    <col min="3" max="3" width="100.77734375" style="7" hidden="1" customWidth="1" outlineLevel="1"/>
    <col min="4" max="4" width="20.77734375" style="4" hidden="1" customWidth="1" outlineLevel="1"/>
    <col min="5" max="5" width="25.77734375" style="18" hidden="1" customWidth="1" outlineLevel="1"/>
    <col min="6" max="6" width="120.77734375" style="4" hidden="1" customWidth="1" outlineLevel="1"/>
    <col min="7" max="7" width="23.33203125" style="18" customWidth="1" collapsed="1"/>
    <col min="8" max="12" width="21.77734375" style="4" customWidth="1"/>
    <col min="13" max="13" width="6.33203125" style="13" customWidth="1"/>
    <col min="14" max="14" width="25.5546875" style="13" customWidth="1"/>
    <col min="15" max="15" width="47.77734375" style="4" customWidth="1"/>
    <col min="16" max="16" width="8.109375" style="4" customWidth="1"/>
    <col min="17" max="17" width="25.5546875" style="4" customWidth="1"/>
    <col min="18" max="22" width="11.6640625" style="4" customWidth="1"/>
    <col min="23" max="25" width="10.77734375" style="4" customWidth="1"/>
    <col min="26" max="16384" width="8.44140625" style="4"/>
  </cols>
  <sheetData>
    <row r="1" spans="1:17" s="130" customFormat="1" ht="40.200000000000003" customHeight="1" x14ac:dyDescent="0.3">
      <c r="A1" s="131" t="s">
        <v>1039</v>
      </c>
      <c r="B1" s="132"/>
      <c r="C1" s="132"/>
      <c r="D1" s="132"/>
      <c r="E1" s="132"/>
      <c r="F1" s="132"/>
      <c r="G1" s="132"/>
      <c r="H1" s="132"/>
      <c r="I1" s="132"/>
      <c r="J1" s="132"/>
      <c r="K1" s="132"/>
      <c r="L1" s="132"/>
      <c r="M1" s="129"/>
      <c r="N1" s="129"/>
      <c r="Q1" s="136" t="s">
        <v>1010</v>
      </c>
    </row>
    <row r="2" spans="1:17" ht="37.200000000000003" customHeight="1" x14ac:dyDescent="0.3">
      <c r="A2" s="59" t="s">
        <v>933</v>
      </c>
      <c r="C2" s="4"/>
      <c r="D2" s="138" t="s">
        <v>15</v>
      </c>
      <c r="E2" s="139" t="s">
        <v>1003</v>
      </c>
      <c r="F2" s="140" t="s">
        <v>1002</v>
      </c>
      <c r="G2" s="128" t="s">
        <v>1008</v>
      </c>
      <c r="H2" s="141" t="s">
        <v>1009</v>
      </c>
      <c r="I2" s="142"/>
      <c r="J2" s="142"/>
      <c r="K2" s="142"/>
      <c r="L2" s="143"/>
      <c r="M2" s="4"/>
      <c r="N2" s="4"/>
      <c r="Q2" s="137"/>
    </row>
    <row r="3" spans="1:17" ht="32.4" customHeight="1" x14ac:dyDescent="0.3">
      <c r="A3" s="4"/>
      <c r="D3" s="138"/>
      <c r="E3" s="139"/>
      <c r="F3" s="140"/>
      <c r="G3" s="68"/>
      <c r="H3" s="68" t="s">
        <v>1027</v>
      </c>
      <c r="I3" s="69" t="s">
        <v>1005</v>
      </c>
      <c r="J3" s="70" t="s">
        <v>1006</v>
      </c>
      <c r="K3" s="69" t="s">
        <v>1026</v>
      </c>
      <c r="L3" s="70" t="s">
        <v>1011</v>
      </c>
      <c r="M3" s="4"/>
      <c r="N3" s="4"/>
      <c r="Q3" s="79" t="s">
        <v>1007</v>
      </c>
    </row>
    <row r="4" spans="1:17" ht="22.2" customHeight="1" x14ac:dyDescent="0.3">
      <c r="A4" s="59" t="s">
        <v>14</v>
      </c>
      <c r="D4" s="6"/>
      <c r="E4" s="60"/>
      <c r="F4" s="72"/>
      <c r="G4" s="109" t="s">
        <v>1028</v>
      </c>
      <c r="H4" s="109" t="s">
        <v>1028</v>
      </c>
      <c r="I4" s="109" t="s">
        <v>1028</v>
      </c>
      <c r="J4" s="109" t="s">
        <v>1028</v>
      </c>
      <c r="K4" s="109" t="s">
        <v>1028</v>
      </c>
      <c r="L4" s="109" t="s">
        <v>1028</v>
      </c>
      <c r="M4" s="4"/>
      <c r="N4" s="4"/>
      <c r="Q4" s="109" t="s">
        <v>1035</v>
      </c>
    </row>
    <row r="5" spans="1:17" x14ac:dyDescent="0.3">
      <c r="A5" s="81">
        <v>2</v>
      </c>
      <c r="B5" s="82" t="s">
        <v>1014</v>
      </c>
      <c r="C5" s="96"/>
      <c r="D5" s="84"/>
      <c r="E5" s="97"/>
      <c r="F5" s="98"/>
      <c r="G5" s="99"/>
      <c r="H5" s="100"/>
      <c r="I5" s="100"/>
      <c r="J5" s="100"/>
      <c r="K5" s="100"/>
      <c r="L5" s="100"/>
      <c r="M5" s="4"/>
      <c r="N5" s="4"/>
      <c r="Q5" s="76"/>
    </row>
    <row r="6" spans="1:17" ht="60" hidden="1" customHeight="1" outlineLevel="1" x14ac:dyDescent="0.3">
      <c r="A6" s="87"/>
      <c r="B6" s="17"/>
      <c r="C6" s="5" t="s">
        <v>19</v>
      </c>
      <c r="D6" s="72" t="s">
        <v>29</v>
      </c>
      <c r="F6" s="18"/>
      <c r="G6" s="73"/>
      <c r="H6" s="73"/>
      <c r="I6" s="73"/>
      <c r="J6" s="73"/>
      <c r="K6" s="73"/>
      <c r="L6" s="73"/>
      <c r="M6" s="4"/>
      <c r="N6" s="4"/>
      <c r="Q6" s="77">
        <v>0</v>
      </c>
    </row>
    <row r="7" spans="1:17" s="6" customFormat="1" hidden="1" outlineLevel="1" x14ac:dyDescent="0.3">
      <c r="A7" s="87">
        <v>2.1</v>
      </c>
      <c r="B7" s="6" t="s">
        <v>16</v>
      </c>
      <c r="C7" s="101"/>
      <c r="E7" s="60"/>
      <c r="F7" s="60"/>
      <c r="G7" s="63"/>
      <c r="H7" s="61"/>
      <c r="I7" s="61"/>
      <c r="J7" s="61"/>
      <c r="K7" s="61"/>
      <c r="L7" s="61"/>
      <c r="O7" s="4"/>
      <c r="Q7" s="58"/>
    </row>
    <row r="8" spans="1:17" ht="31.2" hidden="1" outlineLevel="1" x14ac:dyDescent="0.3">
      <c r="A8" s="87"/>
      <c r="B8" s="55" t="s">
        <v>24</v>
      </c>
      <c r="C8" s="7" t="s">
        <v>33</v>
      </c>
      <c r="D8" s="4" t="s">
        <v>29</v>
      </c>
      <c r="E8" s="18" t="str">
        <f>'Technical Proposal '!E7</f>
        <v>Select:</v>
      </c>
      <c r="F8" s="18">
        <f>'Technical Proposal '!F7</f>
        <v>0</v>
      </c>
      <c r="G8" s="64"/>
      <c r="H8" s="58"/>
      <c r="I8" s="58"/>
      <c r="J8" s="58"/>
      <c r="K8" s="58"/>
      <c r="L8" s="58"/>
      <c r="M8" s="4"/>
      <c r="N8" s="4"/>
      <c r="Q8" s="58"/>
    </row>
    <row r="9" spans="1:17" hidden="1" outlineLevel="1" collapsed="1" x14ac:dyDescent="0.3">
      <c r="A9" s="87"/>
      <c r="B9" s="55" t="s">
        <v>25</v>
      </c>
      <c r="C9" s="7" t="s">
        <v>34</v>
      </c>
      <c r="D9" s="4" t="s">
        <v>30</v>
      </c>
      <c r="E9" s="18" t="str">
        <f>'Technical Proposal '!E8</f>
        <v>Select:</v>
      </c>
      <c r="F9" s="18">
        <f>'Technical Proposal '!F8</f>
        <v>0</v>
      </c>
      <c r="G9" s="64"/>
      <c r="H9" s="58"/>
      <c r="I9" s="58"/>
      <c r="J9" s="58"/>
      <c r="K9" s="58"/>
      <c r="L9" s="58"/>
      <c r="M9" s="4"/>
      <c r="N9" s="4"/>
      <c r="Q9" s="58"/>
    </row>
    <row r="10" spans="1:17" ht="18" hidden="1" customHeight="1" outlineLevel="1" x14ac:dyDescent="0.3">
      <c r="A10" s="87"/>
      <c r="B10" s="55" t="s">
        <v>26</v>
      </c>
      <c r="C10" s="7" t="s">
        <v>35</v>
      </c>
      <c r="D10" s="4" t="s">
        <v>30</v>
      </c>
      <c r="E10" s="18" t="str">
        <f>'Technical Proposal '!E9</f>
        <v>Select:</v>
      </c>
      <c r="F10" s="18">
        <f>'Technical Proposal '!F9</f>
        <v>0</v>
      </c>
      <c r="G10" s="64"/>
      <c r="H10" s="58"/>
      <c r="I10" s="58"/>
      <c r="J10" s="58"/>
      <c r="K10" s="58"/>
      <c r="L10" s="58"/>
      <c r="M10" s="4"/>
      <c r="N10" s="4"/>
      <c r="Q10" s="58"/>
    </row>
    <row r="11" spans="1:17" ht="18" hidden="1" customHeight="1" outlineLevel="1" x14ac:dyDescent="0.3">
      <c r="A11" s="87"/>
      <c r="B11" s="55" t="s">
        <v>27</v>
      </c>
      <c r="C11" s="7" t="s">
        <v>36</v>
      </c>
      <c r="D11" s="4" t="s">
        <v>31</v>
      </c>
      <c r="E11" s="18" t="str">
        <f>'Technical Proposal '!E10</f>
        <v>Select:</v>
      </c>
      <c r="F11" s="18">
        <f>'Technical Proposal '!F10</f>
        <v>0</v>
      </c>
      <c r="G11" s="64"/>
      <c r="H11" s="58"/>
      <c r="I11" s="58"/>
      <c r="J11" s="58"/>
      <c r="K11" s="58"/>
      <c r="L11" s="58"/>
      <c r="M11" s="4"/>
      <c r="N11" s="4"/>
      <c r="Q11" s="58"/>
    </row>
    <row r="12" spans="1:17" s="6" customFormat="1" hidden="1" outlineLevel="1" collapsed="1" x14ac:dyDescent="0.3">
      <c r="A12" s="87">
        <v>2.2000000000000002</v>
      </c>
      <c r="B12" s="6" t="s">
        <v>17</v>
      </c>
      <c r="C12" s="101"/>
      <c r="G12" s="63"/>
      <c r="H12" s="61"/>
      <c r="I12" s="61"/>
      <c r="J12" s="61"/>
      <c r="K12" s="61"/>
      <c r="L12" s="61"/>
      <c r="O12" s="4"/>
      <c r="Q12" s="58"/>
    </row>
    <row r="13" spans="1:17" ht="31.2" hidden="1" outlineLevel="1" x14ac:dyDescent="0.3">
      <c r="A13" s="87"/>
      <c r="B13" s="55" t="s">
        <v>20</v>
      </c>
      <c r="C13" s="7" t="s">
        <v>40</v>
      </c>
      <c r="D13" s="4" t="s">
        <v>29</v>
      </c>
      <c r="E13" s="18" t="str">
        <f>'Technical Proposal '!E12</f>
        <v>Select:</v>
      </c>
      <c r="F13" s="18">
        <f>'Technical Proposal '!F12</f>
        <v>0</v>
      </c>
      <c r="G13" s="64"/>
      <c r="H13" s="58"/>
      <c r="I13" s="58"/>
      <c r="J13" s="58"/>
      <c r="K13" s="58"/>
      <c r="L13" s="58"/>
      <c r="M13" s="4"/>
      <c r="N13" s="4"/>
      <c r="Q13" s="58"/>
    </row>
    <row r="14" spans="1:17" ht="46.8" hidden="1" outlineLevel="1" x14ac:dyDescent="0.3">
      <c r="A14" s="87"/>
      <c r="B14" s="55" t="s">
        <v>21</v>
      </c>
      <c r="C14" s="7" t="s">
        <v>41</v>
      </c>
      <c r="D14" s="4" t="s">
        <v>29</v>
      </c>
      <c r="E14" s="18" t="str">
        <f>'Technical Proposal '!E13</f>
        <v>Select:</v>
      </c>
      <c r="F14" s="18">
        <f>'Technical Proposal '!F13</f>
        <v>0</v>
      </c>
      <c r="G14" s="64"/>
      <c r="H14" s="58"/>
      <c r="I14" s="58"/>
      <c r="J14" s="58"/>
      <c r="K14" s="58"/>
      <c r="L14" s="58"/>
      <c r="M14" s="4"/>
      <c r="N14" s="4"/>
      <c r="Q14" s="58"/>
    </row>
    <row r="15" spans="1:17" hidden="1" outlineLevel="1" x14ac:dyDescent="0.3">
      <c r="A15" s="87"/>
      <c r="B15" s="55" t="s">
        <v>22</v>
      </c>
      <c r="C15" s="7" t="s">
        <v>42</v>
      </c>
      <c r="D15" s="4" t="s">
        <v>29</v>
      </c>
      <c r="E15" s="18" t="str">
        <f>'Technical Proposal '!E14</f>
        <v>Select:</v>
      </c>
      <c r="F15" s="18">
        <f>'Technical Proposal '!F14</f>
        <v>0</v>
      </c>
      <c r="G15" s="64"/>
      <c r="H15" s="58"/>
      <c r="I15" s="58"/>
      <c r="J15" s="58"/>
      <c r="K15" s="58"/>
      <c r="L15" s="58"/>
      <c r="M15" s="4"/>
      <c r="N15" s="4"/>
      <c r="Q15" s="58"/>
    </row>
    <row r="16" spans="1:17" ht="78" hidden="1" outlineLevel="1" x14ac:dyDescent="0.3">
      <c r="A16" s="87"/>
      <c r="B16" s="55" t="s">
        <v>23</v>
      </c>
      <c r="C16" s="7" t="s">
        <v>39</v>
      </c>
      <c r="D16" s="4" t="s">
        <v>31</v>
      </c>
      <c r="E16" s="18" t="str">
        <f>'Technical Proposal '!E15</f>
        <v>Select:</v>
      </c>
      <c r="F16" s="18">
        <f>'Technical Proposal '!F15</f>
        <v>0</v>
      </c>
      <c r="G16" s="64"/>
      <c r="H16" s="58"/>
      <c r="I16" s="58"/>
      <c r="J16" s="58"/>
      <c r="K16" s="58"/>
      <c r="L16" s="58"/>
      <c r="M16" s="4"/>
      <c r="N16" s="4"/>
      <c r="Q16" s="58"/>
    </row>
    <row r="17" spans="1:17" hidden="1" outlineLevel="1" x14ac:dyDescent="0.3">
      <c r="A17" s="87"/>
      <c r="B17" s="55" t="s">
        <v>28</v>
      </c>
      <c r="C17" s="7" t="s">
        <v>38</v>
      </c>
      <c r="D17" s="4" t="s">
        <v>31</v>
      </c>
      <c r="E17" s="18" t="str">
        <f>'Technical Proposal '!E16</f>
        <v>Select:</v>
      </c>
      <c r="F17" s="18">
        <f>'Technical Proposal '!F16</f>
        <v>0</v>
      </c>
      <c r="G17" s="64"/>
      <c r="H17" s="58"/>
      <c r="I17" s="58"/>
      <c r="J17" s="58"/>
      <c r="K17" s="58"/>
      <c r="L17" s="58"/>
      <c r="M17" s="4"/>
      <c r="N17" s="4"/>
      <c r="Q17" s="58"/>
    </row>
    <row r="18" spans="1:17" s="6" customFormat="1" hidden="1" outlineLevel="1" collapsed="1" x14ac:dyDescent="0.3">
      <c r="A18" s="87">
        <v>2.2999999999999998</v>
      </c>
      <c r="B18" s="6" t="s">
        <v>37</v>
      </c>
      <c r="C18" s="101"/>
      <c r="G18" s="63"/>
      <c r="H18" s="61"/>
      <c r="I18" s="61"/>
      <c r="J18" s="61"/>
      <c r="K18" s="61"/>
      <c r="L18" s="61"/>
      <c r="O18" s="4"/>
      <c r="Q18" s="58"/>
    </row>
    <row r="19" spans="1:17" ht="31.2" hidden="1" outlineLevel="1" x14ac:dyDescent="0.3">
      <c r="A19" s="87"/>
      <c r="B19" s="55" t="s">
        <v>44</v>
      </c>
      <c r="C19" s="7" t="s">
        <v>49</v>
      </c>
      <c r="D19" s="4" t="s">
        <v>29</v>
      </c>
      <c r="E19" s="18" t="str">
        <f>'Technical Proposal '!E18</f>
        <v>Select:</v>
      </c>
      <c r="F19" s="18">
        <f>'Technical Proposal '!F18</f>
        <v>0</v>
      </c>
      <c r="G19" s="64"/>
      <c r="H19" s="58"/>
      <c r="I19" s="58"/>
      <c r="J19" s="58"/>
      <c r="K19" s="58"/>
      <c r="L19" s="58"/>
      <c r="M19" s="4"/>
      <c r="N19" s="4"/>
      <c r="Q19" s="58"/>
    </row>
    <row r="20" spans="1:17" hidden="1" outlineLevel="1" x14ac:dyDescent="0.3">
      <c r="A20" s="87"/>
      <c r="B20" s="55" t="s">
        <v>45</v>
      </c>
      <c r="C20" s="7" t="s">
        <v>50</v>
      </c>
      <c r="D20" s="4" t="s">
        <v>29</v>
      </c>
      <c r="E20" s="18" t="str">
        <f>'Technical Proposal '!E19</f>
        <v>Select:</v>
      </c>
      <c r="F20" s="18">
        <f>'Technical Proposal '!F19</f>
        <v>0</v>
      </c>
      <c r="G20" s="64"/>
      <c r="H20" s="58"/>
      <c r="I20" s="58"/>
      <c r="J20" s="58"/>
      <c r="K20" s="58"/>
      <c r="L20" s="58"/>
      <c r="M20" s="4"/>
      <c r="N20" s="4"/>
      <c r="Q20" s="58"/>
    </row>
    <row r="21" spans="1:17" hidden="1" outlineLevel="1" x14ac:dyDescent="0.3">
      <c r="A21" s="87"/>
      <c r="B21" s="55" t="s">
        <v>46</v>
      </c>
      <c r="C21" s="7" t="s">
        <v>51</v>
      </c>
      <c r="D21" s="4" t="s">
        <v>29</v>
      </c>
      <c r="E21" s="18" t="str">
        <f>'Technical Proposal '!E20</f>
        <v>Select:</v>
      </c>
      <c r="F21" s="18">
        <f>'Technical Proposal '!F20</f>
        <v>0</v>
      </c>
      <c r="G21" s="64"/>
      <c r="H21" s="58"/>
      <c r="I21" s="58"/>
      <c r="J21" s="58"/>
      <c r="K21" s="58"/>
      <c r="L21" s="58"/>
      <c r="M21" s="4"/>
      <c r="N21" s="4"/>
      <c r="Q21" s="58"/>
    </row>
    <row r="22" spans="1:17" hidden="1" outlineLevel="1" x14ac:dyDescent="0.3">
      <c r="A22" s="87"/>
      <c r="B22" s="55" t="s">
        <v>47</v>
      </c>
      <c r="C22" s="7" t="s">
        <v>52</v>
      </c>
      <c r="D22" s="4" t="s">
        <v>31</v>
      </c>
      <c r="E22" s="18" t="str">
        <f>'Technical Proposal '!E21</f>
        <v>Select:</v>
      </c>
      <c r="F22" s="18">
        <f>'Technical Proposal '!F21</f>
        <v>0</v>
      </c>
      <c r="G22" s="64"/>
      <c r="H22" s="58"/>
      <c r="I22" s="58"/>
      <c r="J22" s="58"/>
      <c r="K22" s="58"/>
      <c r="L22" s="58"/>
      <c r="M22" s="4"/>
      <c r="N22" s="4"/>
      <c r="Q22" s="58"/>
    </row>
    <row r="23" spans="1:17" hidden="1" outlineLevel="1" x14ac:dyDescent="0.3">
      <c r="A23" s="87"/>
      <c r="B23" s="55" t="s">
        <v>48</v>
      </c>
      <c r="C23" s="7" t="s">
        <v>53</v>
      </c>
      <c r="D23" s="4" t="s">
        <v>31</v>
      </c>
      <c r="E23" s="18" t="str">
        <f>'Technical Proposal '!E22</f>
        <v>Select:</v>
      </c>
      <c r="F23" s="18">
        <f>'Technical Proposal '!F22</f>
        <v>0</v>
      </c>
      <c r="G23" s="64"/>
      <c r="H23" s="58"/>
      <c r="I23" s="58"/>
      <c r="J23" s="58"/>
      <c r="K23" s="58"/>
      <c r="L23" s="58"/>
      <c r="M23" s="4"/>
      <c r="N23" s="4"/>
      <c r="Q23" s="58"/>
    </row>
    <row r="24" spans="1:17" hidden="1" outlineLevel="1" collapsed="1" x14ac:dyDescent="0.3">
      <c r="A24" s="87">
        <v>2.4</v>
      </c>
      <c r="B24" s="6" t="s">
        <v>43</v>
      </c>
      <c r="E24" s="4"/>
      <c r="G24" s="65"/>
      <c r="H24" s="58"/>
      <c r="I24" s="58"/>
      <c r="J24" s="58"/>
      <c r="K24" s="58"/>
      <c r="L24" s="58"/>
      <c r="M24" s="4"/>
      <c r="N24" s="4"/>
      <c r="Q24" s="58"/>
    </row>
    <row r="25" spans="1:17" hidden="1" outlineLevel="1" x14ac:dyDescent="0.3">
      <c r="A25" s="87"/>
      <c r="B25" s="55" t="s">
        <v>54</v>
      </c>
      <c r="C25" s="7" t="s">
        <v>59</v>
      </c>
      <c r="D25" s="4" t="s">
        <v>29</v>
      </c>
      <c r="E25" s="18" t="str">
        <f>'Technical Proposal '!E24</f>
        <v>Select:</v>
      </c>
      <c r="F25" s="18">
        <f>'Technical Proposal '!F24</f>
        <v>0</v>
      </c>
      <c r="G25" s="64"/>
      <c r="H25" s="58"/>
      <c r="I25" s="58"/>
      <c r="J25" s="58"/>
      <c r="K25" s="58"/>
      <c r="L25" s="58"/>
      <c r="M25" s="4"/>
      <c r="N25" s="4"/>
      <c r="Q25" s="58"/>
    </row>
    <row r="26" spans="1:17" hidden="1" outlineLevel="1" x14ac:dyDescent="0.3">
      <c r="A26" s="87"/>
      <c r="B26" s="55" t="s">
        <v>55</v>
      </c>
      <c r="C26" s="7" t="s">
        <v>60</v>
      </c>
      <c r="D26" s="4" t="s">
        <v>29</v>
      </c>
      <c r="E26" s="18" t="str">
        <f>'Technical Proposal '!E25</f>
        <v>Select:</v>
      </c>
      <c r="F26" s="18">
        <f>'Technical Proposal '!F25</f>
        <v>0</v>
      </c>
      <c r="G26" s="64"/>
      <c r="H26" s="58"/>
      <c r="I26" s="58"/>
      <c r="J26" s="58"/>
      <c r="K26" s="58"/>
      <c r="L26" s="58"/>
      <c r="M26" s="4"/>
      <c r="N26" s="4"/>
      <c r="Q26" s="58"/>
    </row>
    <row r="27" spans="1:17" hidden="1" outlineLevel="1" x14ac:dyDescent="0.3">
      <c r="A27" s="87"/>
      <c r="B27" s="55" t="s">
        <v>56</v>
      </c>
      <c r="C27" s="7" t="s">
        <v>61</v>
      </c>
      <c r="D27" s="4" t="s">
        <v>31</v>
      </c>
      <c r="E27" s="18" t="str">
        <f>'Technical Proposal '!E26</f>
        <v>Select:</v>
      </c>
      <c r="F27" s="18">
        <f>'Technical Proposal '!F26</f>
        <v>0</v>
      </c>
      <c r="G27" s="64"/>
      <c r="H27" s="58"/>
      <c r="I27" s="58"/>
      <c r="J27" s="58"/>
      <c r="K27" s="58"/>
      <c r="L27" s="58"/>
      <c r="M27" s="4"/>
      <c r="N27" s="4"/>
      <c r="Q27" s="58"/>
    </row>
    <row r="28" spans="1:17" hidden="1" outlineLevel="1" x14ac:dyDescent="0.3">
      <c r="A28" s="87"/>
      <c r="B28" s="55" t="s">
        <v>57</v>
      </c>
      <c r="C28" s="7" t="s">
        <v>62</v>
      </c>
      <c r="D28" s="4" t="s">
        <v>31</v>
      </c>
      <c r="E28" s="18" t="str">
        <f>'Technical Proposal '!E27</f>
        <v>Select:</v>
      </c>
      <c r="F28" s="18">
        <f>'Technical Proposal '!F27</f>
        <v>0</v>
      </c>
      <c r="G28" s="64"/>
      <c r="H28" s="58"/>
      <c r="I28" s="58"/>
      <c r="J28" s="58"/>
      <c r="K28" s="58"/>
      <c r="L28" s="58"/>
      <c r="M28" s="4"/>
      <c r="N28" s="4"/>
      <c r="Q28" s="58"/>
    </row>
    <row r="29" spans="1:17" hidden="1" outlineLevel="1" x14ac:dyDescent="0.3">
      <c r="A29" s="87"/>
      <c r="B29" s="55" t="s">
        <v>58</v>
      </c>
      <c r="C29" s="7" t="s">
        <v>63</v>
      </c>
      <c r="D29" s="4" t="s">
        <v>31</v>
      </c>
      <c r="E29" s="18" t="str">
        <f>'Technical Proposal '!E28</f>
        <v>Select:</v>
      </c>
      <c r="F29" s="18">
        <f>'Technical Proposal '!F28</f>
        <v>0</v>
      </c>
      <c r="G29" s="64"/>
      <c r="H29" s="58"/>
      <c r="I29" s="58"/>
      <c r="J29" s="58"/>
      <c r="K29" s="58"/>
      <c r="L29" s="58"/>
      <c r="M29" s="4"/>
      <c r="N29" s="4"/>
      <c r="Q29" s="58"/>
    </row>
    <row r="30" spans="1:17" collapsed="1" x14ac:dyDescent="0.3">
      <c r="A30" s="87">
        <v>3</v>
      </c>
      <c r="B30" s="102" t="s">
        <v>1015</v>
      </c>
      <c r="C30" s="4"/>
      <c r="E30" s="4"/>
      <c r="G30" s="62"/>
      <c r="H30" s="58"/>
      <c r="I30" s="58"/>
      <c r="J30" s="58"/>
      <c r="K30" s="58"/>
      <c r="L30" s="58"/>
      <c r="M30" s="4"/>
      <c r="N30" s="4"/>
      <c r="Q30" s="58"/>
    </row>
    <row r="31" spans="1:17" ht="60" hidden="1" customHeight="1" outlineLevel="1" x14ac:dyDescent="0.3">
      <c r="A31" s="87"/>
      <c r="B31" s="17"/>
      <c r="C31" s="5" t="s">
        <v>914</v>
      </c>
      <c r="D31" s="72" t="s">
        <v>29</v>
      </c>
      <c r="F31" s="18"/>
      <c r="G31" s="73"/>
      <c r="H31" s="73"/>
      <c r="I31" s="73"/>
      <c r="J31" s="73"/>
      <c r="K31" s="73"/>
      <c r="L31" s="73"/>
      <c r="M31" s="4"/>
      <c r="N31" s="4"/>
      <c r="Q31" s="58"/>
    </row>
    <row r="32" spans="1:17" hidden="1" outlineLevel="1" x14ac:dyDescent="0.3">
      <c r="A32" s="87">
        <v>3.1</v>
      </c>
      <c r="B32" s="6" t="s">
        <v>934</v>
      </c>
      <c r="E32" s="4"/>
      <c r="G32" s="65"/>
      <c r="H32" s="58"/>
      <c r="I32" s="58"/>
      <c r="J32" s="58"/>
      <c r="K32" s="58"/>
      <c r="L32" s="58"/>
      <c r="M32" s="4"/>
      <c r="N32" s="4"/>
      <c r="Q32" s="58"/>
    </row>
    <row r="33" spans="1:17" ht="17.399999999999999" hidden="1" customHeight="1" outlineLevel="1" x14ac:dyDescent="0.3">
      <c r="A33" s="87"/>
      <c r="B33" s="55" t="s">
        <v>64</v>
      </c>
      <c r="C33" s="7" t="s">
        <v>70</v>
      </c>
      <c r="D33" s="4" t="s">
        <v>29</v>
      </c>
      <c r="E33" s="18" t="str">
        <f>'Technical Proposal '!E32</f>
        <v>Select:</v>
      </c>
      <c r="F33" s="18">
        <f>'Technical Proposal '!F32</f>
        <v>0</v>
      </c>
      <c r="G33" s="64"/>
      <c r="H33" s="58"/>
      <c r="I33" s="58"/>
      <c r="J33" s="58"/>
      <c r="K33" s="58"/>
      <c r="L33" s="58"/>
      <c r="M33" s="4"/>
      <c r="N33" s="4"/>
      <c r="Q33" s="58"/>
    </row>
    <row r="34" spans="1:17" hidden="1" outlineLevel="1" x14ac:dyDescent="0.3">
      <c r="A34" s="87"/>
      <c r="B34" s="55" t="s">
        <v>65</v>
      </c>
      <c r="C34" s="7" t="s">
        <v>71</v>
      </c>
      <c r="D34" s="4" t="s">
        <v>29</v>
      </c>
      <c r="E34" s="18" t="str">
        <f>'Technical Proposal '!E33</f>
        <v>Select:</v>
      </c>
      <c r="F34" s="18">
        <f>'Technical Proposal '!F33</f>
        <v>0</v>
      </c>
      <c r="G34" s="64"/>
      <c r="H34" s="58"/>
      <c r="I34" s="58"/>
      <c r="J34" s="58"/>
      <c r="K34" s="58"/>
      <c r="L34" s="58"/>
      <c r="M34" s="4"/>
      <c r="N34" s="4"/>
      <c r="Q34" s="58"/>
    </row>
    <row r="35" spans="1:17" hidden="1" outlineLevel="1" x14ac:dyDescent="0.3">
      <c r="A35" s="87"/>
      <c r="B35" s="55" t="s">
        <v>66</v>
      </c>
      <c r="C35" s="7" t="s">
        <v>72</v>
      </c>
      <c r="D35" s="4" t="s">
        <v>29</v>
      </c>
      <c r="E35" s="18" t="str">
        <f>'Technical Proposal '!E34</f>
        <v>Select:</v>
      </c>
      <c r="F35" s="18">
        <f>'Technical Proposal '!F34</f>
        <v>0</v>
      </c>
      <c r="G35" s="64"/>
      <c r="H35" s="58"/>
      <c r="I35" s="58"/>
      <c r="J35" s="58"/>
      <c r="K35" s="58"/>
      <c r="L35" s="58"/>
      <c r="M35" s="4"/>
      <c r="N35" s="4"/>
      <c r="Q35" s="58"/>
    </row>
    <row r="36" spans="1:17" ht="31.2" hidden="1" outlineLevel="1" collapsed="1" x14ac:dyDescent="0.3">
      <c r="A36" s="87"/>
      <c r="B36" s="55" t="s">
        <v>67</v>
      </c>
      <c r="C36" s="7" t="s">
        <v>73</v>
      </c>
      <c r="D36" s="4" t="s">
        <v>30</v>
      </c>
      <c r="E36" s="18" t="str">
        <f>'Technical Proposal '!E35</f>
        <v>Select:</v>
      </c>
      <c r="F36" s="18">
        <f>'Technical Proposal '!F35</f>
        <v>0</v>
      </c>
      <c r="G36" s="64"/>
      <c r="H36" s="58"/>
      <c r="I36" s="58"/>
      <c r="J36" s="58"/>
      <c r="K36" s="58"/>
      <c r="L36" s="58"/>
      <c r="M36" s="4"/>
      <c r="N36" s="4"/>
      <c r="Q36" s="58"/>
    </row>
    <row r="37" spans="1:17" hidden="1" outlineLevel="1" x14ac:dyDescent="0.3">
      <c r="A37" s="87"/>
      <c r="B37" s="55" t="s">
        <v>68</v>
      </c>
      <c r="C37" s="7" t="s">
        <v>74</v>
      </c>
      <c r="D37" s="4" t="s">
        <v>31</v>
      </c>
      <c r="E37" s="18" t="str">
        <f>'Technical Proposal '!E36</f>
        <v>Select:</v>
      </c>
      <c r="F37" s="18">
        <f>'Technical Proposal '!F36</f>
        <v>0</v>
      </c>
      <c r="G37" s="64"/>
      <c r="H37" s="58"/>
      <c r="I37" s="58"/>
      <c r="J37" s="58"/>
      <c r="K37" s="58"/>
      <c r="L37" s="58"/>
      <c r="M37" s="4"/>
      <c r="N37" s="4"/>
      <c r="Q37" s="58"/>
    </row>
    <row r="38" spans="1:17" ht="31.2" hidden="1" outlineLevel="1" x14ac:dyDescent="0.3">
      <c r="A38" s="87"/>
      <c r="B38" s="55" t="s">
        <v>69</v>
      </c>
      <c r="C38" s="7" t="s">
        <v>75</v>
      </c>
      <c r="D38" s="4" t="s">
        <v>31</v>
      </c>
      <c r="E38" s="18" t="str">
        <f>'Technical Proposal '!E37</f>
        <v>Select:</v>
      </c>
      <c r="F38" s="18">
        <f>'Technical Proposal '!F37</f>
        <v>0</v>
      </c>
      <c r="G38" s="64"/>
      <c r="H38" s="58"/>
      <c r="I38" s="58"/>
      <c r="J38" s="58"/>
      <c r="K38" s="58"/>
      <c r="L38" s="58"/>
      <c r="M38" s="4"/>
      <c r="N38" s="4"/>
      <c r="Q38" s="58"/>
    </row>
    <row r="39" spans="1:17" hidden="1" outlineLevel="1" collapsed="1" x14ac:dyDescent="0.3">
      <c r="A39" s="87">
        <v>3.2</v>
      </c>
      <c r="B39" s="6" t="s">
        <v>935</v>
      </c>
      <c r="E39" s="4"/>
      <c r="G39" s="65"/>
      <c r="H39" s="58"/>
      <c r="I39" s="58"/>
      <c r="J39" s="58"/>
      <c r="K39" s="58"/>
      <c r="L39" s="58"/>
      <c r="M39" s="4"/>
      <c r="N39" s="4"/>
      <c r="Q39" s="58"/>
    </row>
    <row r="40" spans="1:17" ht="31.2" hidden="1" outlineLevel="1" x14ac:dyDescent="0.3">
      <c r="A40" s="87"/>
      <c r="B40" s="55" t="s">
        <v>76</v>
      </c>
      <c r="C40" s="7" t="s">
        <v>80</v>
      </c>
      <c r="D40" s="4" t="s">
        <v>29</v>
      </c>
      <c r="E40" s="18" t="str">
        <f>'Technical Proposal '!E39</f>
        <v>Select:</v>
      </c>
      <c r="F40" s="18">
        <f>'Technical Proposal '!F39</f>
        <v>0</v>
      </c>
      <c r="G40" s="64"/>
      <c r="H40" s="58"/>
      <c r="I40" s="58"/>
      <c r="J40" s="58"/>
      <c r="K40" s="58"/>
      <c r="L40" s="58"/>
      <c r="M40" s="4"/>
      <c r="N40" s="4"/>
      <c r="Q40" s="58"/>
    </row>
    <row r="41" spans="1:17" ht="31.2" hidden="1" outlineLevel="1" x14ac:dyDescent="0.3">
      <c r="A41" s="87"/>
      <c r="B41" s="55" t="s">
        <v>77</v>
      </c>
      <c r="C41" s="7" t="s">
        <v>81</v>
      </c>
      <c r="D41" s="4" t="s">
        <v>29</v>
      </c>
      <c r="E41" s="18" t="str">
        <f>'Technical Proposal '!E40</f>
        <v>Select:</v>
      </c>
      <c r="F41" s="18">
        <f>'Technical Proposal '!F40</f>
        <v>0</v>
      </c>
      <c r="G41" s="64"/>
      <c r="H41" s="58"/>
      <c r="I41" s="58"/>
      <c r="J41" s="58"/>
      <c r="K41" s="58"/>
      <c r="L41" s="58"/>
      <c r="M41" s="4"/>
      <c r="N41" s="4"/>
      <c r="Q41" s="58"/>
    </row>
    <row r="42" spans="1:17" hidden="1" outlineLevel="1" x14ac:dyDescent="0.3">
      <c r="A42" s="87"/>
      <c r="B42" s="55" t="s">
        <v>78</v>
      </c>
      <c r="C42" s="7" t="s">
        <v>82</v>
      </c>
      <c r="D42" s="4" t="s">
        <v>29</v>
      </c>
      <c r="E42" s="18" t="str">
        <f>'Technical Proposal '!E41</f>
        <v>Select:</v>
      </c>
      <c r="F42" s="18">
        <f>'Technical Proposal '!F41</f>
        <v>0</v>
      </c>
      <c r="G42" s="64"/>
      <c r="H42" s="58"/>
      <c r="I42" s="58"/>
      <c r="J42" s="58"/>
      <c r="K42" s="58"/>
      <c r="L42" s="58"/>
      <c r="M42" s="4"/>
      <c r="N42" s="4"/>
      <c r="Q42" s="58"/>
    </row>
    <row r="43" spans="1:17" hidden="1" outlineLevel="1" x14ac:dyDescent="0.3">
      <c r="A43" s="87"/>
      <c r="B43" s="55" t="s">
        <v>79</v>
      </c>
      <c r="C43" s="7" t="s">
        <v>83</v>
      </c>
      <c r="D43" s="4" t="s">
        <v>31</v>
      </c>
      <c r="E43" s="18" t="str">
        <f>'Technical Proposal '!E42</f>
        <v>Select:</v>
      </c>
      <c r="F43" s="18">
        <f>'Technical Proposal '!F42</f>
        <v>0</v>
      </c>
      <c r="G43" s="64"/>
      <c r="H43" s="58"/>
      <c r="I43" s="58"/>
      <c r="J43" s="58"/>
      <c r="K43" s="58"/>
      <c r="L43" s="58"/>
      <c r="M43" s="4"/>
      <c r="N43" s="4"/>
      <c r="Q43" s="58"/>
    </row>
    <row r="44" spans="1:17" hidden="1" outlineLevel="1" collapsed="1" x14ac:dyDescent="0.3">
      <c r="A44" s="87">
        <v>3.3</v>
      </c>
      <c r="B44" s="6" t="s">
        <v>936</v>
      </c>
      <c r="E44" s="4"/>
      <c r="G44" s="65"/>
      <c r="H44" s="58"/>
      <c r="I44" s="58"/>
      <c r="J44" s="58"/>
      <c r="K44" s="58"/>
      <c r="L44" s="58"/>
      <c r="M44" s="4"/>
      <c r="N44" s="4"/>
      <c r="Q44" s="58"/>
    </row>
    <row r="45" spans="1:17" hidden="1" outlineLevel="1" x14ac:dyDescent="0.3">
      <c r="A45" s="87"/>
      <c r="B45" s="55" t="s">
        <v>84</v>
      </c>
      <c r="C45" s="7" t="s">
        <v>89</v>
      </c>
      <c r="D45" s="4" t="s">
        <v>29</v>
      </c>
      <c r="E45" s="18" t="str">
        <f>'Technical Proposal '!E44</f>
        <v>Select:</v>
      </c>
      <c r="F45" s="18">
        <f>'Technical Proposal '!F44</f>
        <v>0</v>
      </c>
      <c r="G45" s="64"/>
      <c r="H45" s="58"/>
      <c r="I45" s="58"/>
      <c r="J45" s="58"/>
      <c r="K45" s="58"/>
      <c r="L45" s="58"/>
      <c r="M45" s="4"/>
      <c r="N45" s="4"/>
      <c r="Q45" s="58"/>
    </row>
    <row r="46" spans="1:17" hidden="1" outlineLevel="1" x14ac:dyDescent="0.3">
      <c r="A46" s="87"/>
      <c r="B46" s="55" t="s">
        <v>85</v>
      </c>
      <c r="C46" s="7" t="s">
        <v>90</v>
      </c>
      <c r="D46" s="4" t="s">
        <v>29</v>
      </c>
      <c r="E46" s="18" t="str">
        <f>'Technical Proposal '!E45</f>
        <v>Select:</v>
      </c>
      <c r="F46" s="18">
        <f>'Technical Proposal '!F45</f>
        <v>0</v>
      </c>
      <c r="G46" s="64"/>
      <c r="H46" s="58"/>
      <c r="I46" s="58"/>
      <c r="J46" s="58"/>
      <c r="K46" s="58"/>
      <c r="L46" s="58"/>
      <c r="M46" s="4"/>
      <c r="N46" s="4"/>
      <c r="Q46" s="58"/>
    </row>
    <row r="47" spans="1:17" ht="31.2" hidden="1" outlineLevel="1" x14ac:dyDescent="0.3">
      <c r="A47" s="87"/>
      <c r="B47" s="55" t="s">
        <v>86</v>
      </c>
      <c r="C47" s="7" t="s">
        <v>91</v>
      </c>
      <c r="D47" s="4" t="s">
        <v>29</v>
      </c>
      <c r="E47" s="18" t="str">
        <f>'Technical Proposal '!E46</f>
        <v>Select:</v>
      </c>
      <c r="F47" s="18">
        <f>'Technical Proposal '!F46</f>
        <v>0</v>
      </c>
      <c r="G47" s="64"/>
      <c r="H47" s="58"/>
      <c r="I47" s="58"/>
      <c r="J47" s="58"/>
      <c r="K47" s="58"/>
      <c r="L47" s="58"/>
      <c r="M47" s="4"/>
      <c r="N47" s="4"/>
      <c r="Q47" s="58"/>
    </row>
    <row r="48" spans="1:17" hidden="1" outlineLevel="1" x14ac:dyDescent="0.3">
      <c r="A48" s="87"/>
      <c r="B48" s="55" t="s">
        <v>87</v>
      </c>
      <c r="C48" s="7" t="s">
        <v>92</v>
      </c>
      <c r="D48" s="4" t="s">
        <v>29</v>
      </c>
      <c r="E48" s="18" t="str">
        <f>'Technical Proposal '!E47</f>
        <v>Select:</v>
      </c>
      <c r="F48" s="18">
        <f>'Technical Proposal '!F47</f>
        <v>0</v>
      </c>
      <c r="G48" s="64"/>
      <c r="H48" s="58"/>
      <c r="I48" s="58"/>
      <c r="J48" s="58"/>
      <c r="K48" s="58"/>
      <c r="L48" s="58"/>
      <c r="M48" s="4"/>
      <c r="N48" s="4"/>
      <c r="Q48" s="58"/>
    </row>
    <row r="49" spans="1:17" hidden="1" outlineLevel="1" x14ac:dyDescent="0.3">
      <c r="A49" s="87"/>
      <c r="B49" s="55" t="s">
        <v>88</v>
      </c>
      <c r="C49" s="7" t="s">
        <v>93</v>
      </c>
      <c r="D49" s="4" t="s">
        <v>31</v>
      </c>
      <c r="E49" s="18" t="str">
        <f>'Technical Proposal '!E48</f>
        <v>Select:</v>
      </c>
      <c r="F49" s="18">
        <f>'Technical Proposal '!F48</f>
        <v>0</v>
      </c>
      <c r="G49" s="64"/>
      <c r="H49" s="58"/>
      <c r="I49" s="58"/>
      <c r="J49" s="58"/>
      <c r="K49" s="58"/>
      <c r="L49" s="58"/>
      <c r="M49" s="4"/>
      <c r="N49" s="4"/>
      <c r="Q49" s="58"/>
    </row>
    <row r="50" spans="1:17" hidden="1" outlineLevel="1" collapsed="1" x14ac:dyDescent="0.3">
      <c r="A50" s="87">
        <v>3.4</v>
      </c>
      <c r="B50" s="6" t="s">
        <v>937</v>
      </c>
      <c r="E50" s="4"/>
      <c r="G50" s="65"/>
      <c r="H50" s="58"/>
      <c r="I50" s="58"/>
      <c r="J50" s="58"/>
      <c r="K50" s="58"/>
      <c r="L50" s="58"/>
      <c r="M50" s="4"/>
      <c r="N50" s="4"/>
      <c r="Q50" s="58"/>
    </row>
    <row r="51" spans="1:17" hidden="1" outlineLevel="1" x14ac:dyDescent="0.3">
      <c r="A51" s="87"/>
      <c r="B51" s="55" t="s">
        <v>94</v>
      </c>
      <c r="C51" s="7" t="s">
        <v>95</v>
      </c>
      <c r="E51" s="18" t="str">
        <f>'Technical Proposal '!E50</f>
        <v>Select:</v>
      </c>
      <c r="F51" s="18">
        <f>'Technical Proposal '!F50</f>
        <v>0</v>
      </c>
      <c r="G51" s="64"/>
      <c r="H51" s="58"/>
      <c r="I51" s="58"/>
      <c r="J51" s="58"/>
      <c r="K51" s="58"/>
      <c r="L51" s="58"/>
      <c r="M51" s="4"/>
      <c r="N51" s="4"/>
      <c r="Q51" s="58"/>
    </row>
    <row r="52" spans="1:17" ht="31.2" hidden="1" outlineLevel="1" x14ac:dyDescent="0.3">
      <c r="A52" s="87"/>
      <c r="B52" s="55"/>
      <c r="C52" s="7" t="s">
        <v>96</v>
      </c>
      <c r="D52" s="4" t="s">
        <v>29</v>
      </c>
      <c r="E52" s="18" t="str">
        <f>'Technical Proposal '!E51</f>
        <v>Select:</v>
      </c>
      <c r="F52" s="18">
        <f>'Technical Proposal '!F51</f>
        <v>0</v>
      </c>
      <c r="G52" s="64"/>
      <c r="H52" s="58"/>
      <c r="I52" s="58"/>
      <c r="J52" s="58"/>
      <c r="K52" s="58"/>
      <c r="L52" s="58"/>
      <c r="M52" s="4"/>
      <c r="N52" s="4"/>
      <c r="Q52" s="58"/>
    </row>
    <row r="53" spans="1:17" hidden="1" outlineLevel="1" x14ac:dyDescent="0.3">
      <c r="A53" s="87"/>
      <c r="B53" s="55"/>
      <c r="C53" s="7" t="s">
        <v>97</v>
      </c>
      <c r="D53" s="4" t="s">
        <v>29</v>
      </c>
      <c r="E53" s="18" t="str">
        <f>'Technical Proposal '!E52</f>
        <v>Select:</v>
      </c>
      <c r="F53" s="18">
        <f>'Technical Proposal '!F52</f>
        <v>0</v>
      </c>
      <c r="G53" s="64"/>
      <c r="H53" s="58"/>
      <c r="I53" s="58"/>
      <c r="J53" s="58"/>
      <c r="K53" s="58"/>
      <c r="L53" s="58"/>
      <c r="M53" s="4"/>
      <c r="N53" s="4"/>
      <c r="Q53" s="58"/>
    </row>
    <row r="54" spans="1:17" hidden="1" outlineLevel="1" x14ac:dyDescent="0.3">
      <c r="A54" s="87"/>
      <c r="B54" s="55"/>
      <c r="C54" s="7" t="s">
        <v>98</v>
      </c>
      <c r="D54" s="4" t="s">
        <v>29</v>
      </c>
      <c r="E54" s="18" t="str">
        <f>'Technical Proposal '!E53</f>
        <v>Select:</v>
      </c>
      <c r="F54" s="18">
        <f>'Technical Proposal '!F53</f>
        <v>0</v>
      </c>
      <c r="G54" s="64"/>
      <c r="H54" s="58"/>
      <c r="I54" s="58"/>
      <c r="J54" s="58"/>
      <c r="K54" s="58"/>
      <c r="L54" s="58"/>
      <c r="M54" s="4"/>
      <c r="N54" s="4"/>
      <c r="Q54" s="58"/>
    </row>
    <row r="55" spans="1:17" hidden="1" outlineLevel="1" x14ac:dyDescent="0.3">
      <c r="A55" s="87"/>
      <c r="B55" s="55"/>
      <c r="C55" s="7" t="s">
        <v>99</v>
      </c>
      <c r="D55" s="4" t="s">
        <v>30</v>
      </c>
      <c r="E55" s="18" t="str">
        <f>'Technical Proposal '!E54</f>
        <v>Select:</v>
      </c>
      <c r="F55" s="18">
        <f>'Technical Proposal '!F54</f>
        <v>0</v>
      </c>
      <c r="G55" s="64"/>
      <c r="H55" s="58"/>
      <c r="I55" s="58"/>
      <c r="J55" s="58"/>
      <c r="K55" s="58"/>
      <c r="L55" s="58"/>
      <c r="M55" s="4"/>
      <c r="N55" s="4"/>
      <c r="Q55" s="58"/>
    </row>
    <row r="56" spans="1:17" hidden="1" outlineLevel="1" x14ac:dyDescent="0.3">
      <c r="A56" s="87"/>
      <c r="B56" s="55"/>
      <c r="C56" s="7" t="s">
        <v>100</v>
      </c>
      <c r="D56" s="4" t="s">
        <v>31</v>
      </c>
      <c r="E56" s="18" t="str">
        <f>'Technical Proposal '!E55</f>
        <v>Select:</v>
      </c>
      <c r="F56" s="18">
        <f>'Technical Proposal '!F55</f>
        <v>0</v>
      </c>
      <c r="G56" s="64"/>
      <c r="H56" s="58"/>
      <c r="I56" s="58"/>
      <c r="J56" s="58"/>
      <c r="K56" s="58"/>
      <c r="L56" s="58"/>
      <c r="M56" s="4"/>
      <c r="N56" s="4"/>
      <c r="Q56" s="58"/>
    </row>
    <row r="57" spans="1:17" hidden="1" outlineLevel="1" x14ac:dyDescent="0.3">
      <c r="A57" s="87"/>
      <c r="B57" s="55"/>
      <c r="C57" s="7" t="s">
        <v>101</v>
      </c>
      <c r="D57" s="4" t="s">
        <v>31</v>
      </c>
      <c r="E57" s="18" t="str">
        <f>'Technical Proposal '!E56</f>
        <v>Select:</v>
      </c>
      <c r="F57" s="18">
        <f>'Technical Proposal '!F56</f>
        <v>0</v>
      </c>
      <c r="G57" s="64"/>
      <c r="H57" s="58"/>
      <c r="I57" s="58"/>
      <c r="J57" s="58"/>
      <c r="K57" s="58"/>
      <c r="L57" s="58"/>
      <c r="M57" s="4"/>
      <c r="N57" s="4"/>
      <c r="Q57" s="58"/>
    </row>
    <row r="58" spans="1:17" hidden="1" outlineLevel="1" x14ac:dyDescent="0.3">
      <c r="A58" s="87"/>
      <c r="B58" s="55"/>
      <c r="C58" s="7" t="s">
        <v>102</v>
      </c>
      <c r="D58" s="4" t="s">
        <v>31</v>
      </c>
      <c r="E58" s="18" t="str">
        <f>'Technical Proposal '!E57</f>
        <v>Select:</v>
      </c>
      <c r="F58" s="18">
        <f>'Technical Proposal '!F57</f>
        <v>0</v>
      </c>
      <c r="G58" s="64"/>
      <c r="H58" s="58"/>
      <c r="I58" s="58"/>
      <c r="J58" s="58"/>
      <c r="K58" s="58"/>
      <c r="L58" s="58"/>
      <c r="M58" s="4"/>
      <c r="N58" s="4"/>
      <c r="Q58" s="58"/>
    </row>
    <row r="59" spans="1:17" hidden="1" outlineLevel="1" x14ac:dyDescent="0.3">
      <c r="A59" s="87"/>
      <c r="B59" s="55" t="s">
        <v>103</v>
      </c>
      <c r="C59" s="7" t="s">
        <v>107</v>
      </c>
      <c r="D59" s="4" t="s">
        <v>29</v>
      </c>
      <c r="E59" s="18" t="str">
        <f>'Technical Proposal '!E58</f>
        <v>Select:</v>
      </c>
      <c r="F59" s="18">
        <f>'Technical Proposal '!F58</f>
        <v>0</v>
      </c>
      <c r="G59" s="64"/>
      <c r="H59" s="58"/>
      <c r="I59" s="58"/>
      <c r="J59" s="58"/>
      <c r="K59" s="58"/>
      <c r="L59" s="58"/>
      <c r="M59" s="4"/>
      <c r="N59" s="4"/>
      <c r="Q59" s="58"/>
    </row>
    <row r="60" spans="1:17" hidden="1" outlineLevel="1" x14ac:dyDescent="0.3">
      <c r="A60" s="87"/>
      <c r="B60" s="55" t="s">
        <v>104</v>
      </c>
      <c r="C60" s="7" t="s">
        <v>108</v>
      </c>
      <c r="D60" s="4" t="s">
        <v>29</v>
      </c>
      <c r="E60" s="18" t="str">
        <f>'Technical Proposal '!E59</f>
        <v>Select:</v>
      </c>
      <c r="F60" s="18">
        <f>'Technical Proposal '!F59</f>
        <v>0</v>
      </c>
      <c r="G60" s="64"/>
      <c r="H60" s="58"/>
      <c r="I60" s="58"/>
      <c r="J60" s="58"/>
      <c r="K60" s="58"/>
      <c r="L60" s="58"/>
      <c r="M60" s="4"/>
      <c r="N60" s="4"/>
      <c r="Q60" s="58"/>
    </row>
    <row r="61" spans="1:17" hidden="1" outlineLevel="1" x14ac:dyDescent="0.3">
      <c r="A61" s="87"/>
      <c r="B61" s="55" t="s">
        <v>105</v>
      </c>
      <c r="C61" s="7" t="s">
        <v>109</v>
      </c>
      <c r="D61" s="4" t="s">
        <v>29</v>
      </c>
      <c r="E61" s="18" t="str">
        <f>'Technical Proposal '!E60</f>
        <v>Select:</v>
      </c>
      <c r="F61" s="18">
        <f>'Technical Proposal '!F60</f>
        <v>0</v>
      </c>
      <c r="G61" s="64"/>
      <c r="H61" s="58"/>
      <c r="I61" s="58"/>
      <c r="J61" s="58"/>
      <c r="K61" s="58"/>
      <c r="L61" s="58"/>
      <c r="M61" s="4"/>
      <c r="N61" s="4"/>
      <c r="Q61" s="58"/>
    </row>
    <row r="62" spans="1:17" ht="31.2" hidden="1" outlineLevel="1" x14ac:dyDescent="0.3">
      <c r="A62" s="87"/>
      <c r="B62" s="55" t="s">
        <v>106</v>
      </c>
      <c r="C62" s="7" t="s">
        <v>110</v>
      </c>
      <c r="D62" s="4" t="s">
        <v>31</v>
      </c>
      <c r="E62" s="18" t="str">
        <f>'Technical Proposal '!E61</f>
        <v>Select:</v>
      </c>
      <c r="F62" s="18">
        <f>'Technical Proposal '!F61</f>
        <v>0</v>
      </c>
      <c r="G62" s="64"/>
      <c r="H62" s="58"/>
      <c r="I62" s="58"/>
      <c r="J62" s="58"/>
      <c r="K62" s="58"/>
      <c r="L62" s="58"/>
      <c r="M62" s="4"/>
      <c r="N62" s="4"/>
      <c r="Q62" s="58"/>
    </row>
    <row r="63" spans="1:17" hidden="1" outlineLevel="1" collapsed="1" x14ac:dyDescent="0.3">
      <c r="A63" s="87">
        <v>3.5</v>
      </c>
      <c r="B63" s="6" t="s">
        <v>938</v>
      </c>
      <c r="E63" s="4"/>
      <c r="G63" s="65"/>
      <c r="H63" s="58"/>
      <c r="I63" s="58"/>
      <c r="J63" s="58"/>
      <c r="K63" s="58"/>
      <c r="L63" s="58"/>
      <c r="M63" s="4"/>
      <c r="N63" s="4"/>
      <c r="Q63" s="58"/>
    </row>
    <row r="64" spans="1:17" ht="31.2" hidden="1" outlineLevel="1" x14ac:dyDescent="0.3">
      <c r="A64" s="87"/>
      <c r="B64" s="55" t="s">
        <v>111</v>
      </c>
      <c r="C64" s="7" t="s">
        <v>114</v>
      </c>
      <c r="D64" s="4" t="s">
        <v>29</v>
      </c>
      <c r="E64" s="18" t="str">
        <f>'Technical Proposal '!E63</f>
        <v>Select:</v>
      </c>
      <c r="F64" s="18">
        <f>'Technical Proposal '!F63</f>
        <v>0</v>
      </c>
      <c r="G64" s="64"/>
      <c r="H64" s="58"/>
      <c r="I64" s="58"/>
      <c r="J64" s="58"/>
      <c r="K64" s="58"/>
      <c r="L64" s="58"/>
      <c r="M64" s="4"/>
      <c r="N64" s="4"/>
      <c r="Q64" s="58"/>
    </row>
    <row r="65" spans="1:17" hidden="1" outlineLevel="1" x14ac:dyDescent="0.3">
      <c r="A65" s="87"/>
      <c r="B65" s="55" t="s">
        <v>112</v>
      </c>
      <c r="C65" s="7" t="s">
        <v>115</v>
      </c>
      <c r="D65" s="4" t="s">
        <v>29</v>
      </c>
      <c r="E65" s="18" t="str">
        <f>'Technical Proposal '!E64</f>
        <v>Select:</v>
      </c>
      <c r="F65" s="18">
        <f>'Technical Proposal '!F64</f>
        <v>0</v>
      </c>
      <c r="G65" s="64"/>
      <c r="H65" s="58"/>
      <c r="I65" s="58"/>
      <c r="J65" s="58"/>
      <c r="K65" s="58"/>
      <c r="L65" s="58"/>
      <c r="M65" s="4"/>
      <c r="N65" s="4"/>
      <c r="Q65" s="58"/>
    </row>
    <row r="66" spans="1:17" hidden="1" outlineLevel="1" x14ac:dyDescent="0.3">
      <c r="A66" s="87"/>
      <c r="B66" s="55" t="s">
        <v>113</v>
      </c>
      <c r="C66" s="7" t="s">
        <v>116</v>
      </c>
      <c r="D66" s="4" t="s">
        <v>29</v>
      </c>
      <c r="E66" s="18" t="str">
        <f>'Technical Proposal '!E65</f>
        <v>Select:</v>
      </c>
      <c r="F66" s="18">
        <f>'Technical Proposal '!F65</f>
        <v>0</v>
      </c>
      <c r="G66" s="64"/>
      <c r="H66" s="58"/>
      <c r="I66" s="58"/>
      <c r="J66" s="58"/>
      <c r="K66" s="58"/>
      <c r="L66" s="58"/>
      <c r="M66" s="4"/>
      <c r="N66" s="4"/>
      <c r="Q66" s="58"/>
    </row>
    <row r="67" spans="1:17" hidden="1" outlineLevel="1" collapsed="1" x14ac:dyDescent="0.3">
      <c r="A67" s="87">
        <v>3.6</v>
      </c>
      <c r="B67" s="6" t="s">
        <v>939</v>
      </c>
      <c r="E67" s="4"/>
      <c r="G67" s="65"/>
      <c r="H67" s="58"/>
      <c r="I67" s="58"/>
      <c r="J67" s="58"/>
      <c r="K67" s="58"/>
      <c r="L67" s="58"/>
      <c r="M67" s="4"/>
      <c r="N67" s="4"/>
      <c r="Q67" s="58"/>
    </row>
    <row r="68" spans="1:17" ht="78" hidden="1" outlineLevel="1" x14ac:dyDescent="0.3">
      <c r="A68" s="87"/>
      <c r="B68" s="55" t="s">
        <v>117</v>
      </c>
      <c r="C68" s="7" t="s">
        <v>123</v>
      </c>
      <c r="D68" s="4" t="s">
        <v>29</v>
      </c>
      <c r="E68" s="18" t="str">
        <f>'Technical Proposal '!E67</f>
        <v>Select:</v>
      </c>
      <c r="F68" s="18">
        <f>'Technical Proposal '!F67</f>
        <v>0</v>
      </c>
      <c r="G68" s="64"/>
      <c r="H68" s="58"/>
      <c r="I68" s="58"/>
      <c r="J68" s="58"/>
      <c r="K68" s="58"/>
      <c r="L68" s="58"/>
      <c r="M68" s="4"/>
      <c r="N68" s="4"/>
      <c r="Q68" s="58"/>
    </row>
    <row r="69" spans="1:17" hidden="1" outlineLevel="1" x14ac:dyDescent="0.3">
      <c r="A69" s="87"/>
      <c r="B69" s="55" t="s">
        <v>118</v>
      </c>
      <c r="C69" s="7" t="s">
        <v>125</v>
      </c>
      <c r="D69" s="4" t="s">
        <v>29</v>
      </c>
      <c r="E69" s="18" t="str">
        <f>'Technical Proposal '!E68</f>
        <v>Select:</v>
      </c>
      <c r="F69" s="18">
        <f>'Technical Proposal '!F68</f>
        <v>0</v>
      </c>
      <c r="G69" s="64"/>
      <c r="H69" s="58"/>
      <c r="I69" s="58"/>
      <c r="J69" s="58"/>
      <c r="K69" s="58"/>
      <c r="L69" s="58"/>
      <c r="M69" s="4"/>
      <c r="N69" s="4"/>
      <c r="Q69" s="58"/>
    </row>
    <row r="70" spans="1:17" hidden="1" outlineLevel="1" x14ac:dyDescent="0.3">
      <c r="A70" s="87"/>
      <c r="B70" s="55" t="s">
        <v>119</v>
      </c>
      <c r="C70" s="7" t="s">
        <v>124</v>
      </c>
      <c r="D70" s="4" t="s">
        <v>29</v>
      </c>
      <c r="E70" s="18" t="str">
        <f>'Technical Proposal '!E69</f>
        <v>Select:</v>
      </c>
      <c r="F70" s="18">
        <f>'Technical Proposal '!F69</f>
        <v>0</v>
      </c>
      <c r="G70" s="64"/>
      <c r="H70" s="58"/>
      <c r="I70" s="58"/>
      <c r="J70" s="58"/>
      <c r="K70" s="58"/>
      <c r="L70" s="58"/>
      <c r="M70" s="4"/>
      <c r="N70" s="4"/>
      <c r="Q70" s="58"/>
    </row>
    <row r="71" spans="1:17" hidden="1" outlineLevel="1" x14ac:dyDescent="0.3">
      <c r="A71" s="87"/>
      <c r="B71" s="55" t="s">
        <v>120</v>
      </c>
      <c r="C71" s="7" t="s">
        <v>126</v>
      </c>
      <c r="D71" s="4" t="s">
        <v>29</v>
      </c>
      <c r="E71" s="18" t="str">
        <f>'Technical Proposal '!E70</f>
        <v>Select:</v>
      </c>
      <c r="F71" s="18">
        <f>'Technical Proposal '!F70</f>
        <v>0</v>
      </c>
      <c r="G71" s="64"/>
      <c r="H71" s="58"/>
      <c r="I71" s="58"/>
      <c r="J71" s="58"/>
      <c r="K71" s="58"/>
      <c r="L71" s="58"/>
      <c r="M71" s="4"/>
      <c r="N71" s="4"/>
      <c r="Q71" s="58"/>
    </row>
    <row r="72" spans="1:17" hidden="1" outlineLevel="1" x14ac:dyDescent="0.3">
      <c r="A72" s="87"/>
      <c r="B72" s="55" t="s">
        <v>121</v>
      </c>
      <c r="C72" s="7" t="s">
        <v>127</v>
      </c>
      <c r="D72" s="4" t="s">
        <v>31</v>
      </c>
      <c r="E72" s="18" t="str">
        <f>'Technical Proposal '!E71</f>
        <v>Select:</v>
      </c>
      <c r="F72" s="18">
        <f>'Technical Proposal '!F71</f>
        <v>0</v>
      </c>
      <c r="G72" s="64"/>
      <c r="H72" s="58"/>
      <c r="I72" s="58"/>
      <c r="J72" s="58"/>
      <c r="K72" s="58"/>
      <c r="L72" s="58"/>
      <c r="M72" s="4"/>
      <c r="N72" s="4"/>
      <c r="Q72" s="58"/>
    </row>
    <row r="73" spans="1:17" hidden="1" outlineLevel="1" x14ac:dyDescent="0.3">
      <c r="A73" s="87"/>
      <c r="B73" s="55" t="s">
        <v>122</v>
      </c>
      <c r="C73" s="7" t="s">
        <v>128</v>
      </c>
      <c r="D73" s="4" t="s">
        <v>31</v>
      </c>
      <c r="E73" s="18" t="str">
        <f>'Technical Proposal '!E72</f>
        <v>Select:</v>
      </c>
      <c r="F73" s="18">
        <f>'Technical Proposal '!F72</f>
        <v>0</v>
      </c>
      <c r="G73" s="64"/>
      <c r="H73" s="58"/>
      <c r="I73" s="58"/>
      <c r="J73" s="58"/>
      <c r="K73" s="58"/>
      <c r="L73" s="58"/>
      <c r="M73" s="4"/>
      <c r="N73" s="4"/>
      <c r="Q73" s="58"/>
    </row>
    <row r="74" spans="1:17" hidden="1" outlineLevel="1" collapsed="1" x14ac:dyDescent="0.3">
      <c r="A74" s="87">
        <v>3.7</v>
      </c>
      <c r="B74" s="6" t="s">
        <v>940</v>
      </c>
      <c r="E74" s="4"/>
      <c r="G74" s="65"/>
      <c r="H74" s="58"/>
      <c r="I74" s="58"/>
      <c r="J74" s="58"/>
      <c r="K74" s="58"/>
      <c r="L74" s="58"/>
      <c r="M74" s="4"/>
      <c r="N74" s="4"/>
      <c r="Q74" s="58"/>
    </row>
    <row r="75" spans="1:17" hidden="1" outlineLevel="1" x14ac:dyDescent="0.3">
      <c r="A75" s="87"/>
      <c r="B75" s="55" t="s">
        <v>129</v>
      </c>
      <c r="C75" s="7" t="s">
        <v>134</v>
      </c>
      <c r="D75" s="4" t="s">
        <v>29</v>
      </c>
      <c r="E75" s="18" t="str">
        <f>'Technical Proposal '!E74</f>
        <v>Select:</v>
      </c>
      <c r="F75" s="18">
        <f>'Technical Proposal '!F74</f>
        <v>0</v>
      </c>
      <c r="G75" s="64"/>
      <c r="H75" s="58"/>
      <c r="I75" s="58"/>
      <c r="J75" s="58"/>
      <c r="K75" s="58"/>
      <c r="L75" s="58"/>
      <c r="M75" s="4"/>
      <c r="N75" s="4"/>
      <c r="Q75" s="58"/>
    </row>
    <row r="76" spans="1:17" hidden="1" outlineLevel="1" x14ac:dyDescent="0.3">
      <c r="A76" s="87"/>
      <c r="B76" s="55" t="s">
        <v>130</v>
      </c>
      <c r="C76" s="7" t="s">
        <v>133</v>
      </c>
      <c r="D76" s="4" t="s">
        <v>29</v>
      </c>
      <c r="E76" s="18" t="str">
        <f>'Technical Proposal '!E75</f>
        <v>Select:</v>
      </c>
      <c r="F76" s="18">
        <f>'Technical Proposal '!F75</f>
        <v>0</v>
      </c>
      <c r="G76" s="64"/>
      <c r="H76" s="58"/>
      <c r="I76" s="58"/>
      <c r="J76" s="58"/>
      <c r="K76" s="58"/>
      <c r="L76" s="58"/>
      <c r="M76" s="4"/>
      <c r="N76" s="4"/>
      <c r="Q76" s="58"/>
    </row>
    <row r="77" spans="1:17" hidden="1" outlineLevel="1" x14ac:dyDescent="0.3">
      <c r="A77" s="87"/>
      <c r="B77" s="55" t="s">
        <v>131</v>
      </c>
      <c r="C77" s="7" t="s">
        <v>132</v>
      </c>
      <c r="D77" s="4" t="s">
        <v>31</v>
      </c>
      <c r="E77" s="18" t="str">
        <f>'Technical Proposal '!E76</f>
        <v>Select:</v>
      </c>
      <c r="F77" s="18">
        <f>'Technical Proposal '!F76</f>
        <v>0</v>
      </c>
      <c r="G77" s="64"/>
      <c r="H77" s="58"/>
      <c r="I77" s="58"/>
      <c r="J77" s="58"/>
      <c r="K77" s="58"/>
      <c r="L77" s="58"/>
      <c r="M77" s="4"/>
      <c r="N77" s="4"/>
      <c r="Q77" s="58"/>
    </row>
    <row r="78" spans="1:17" collapsed="1" x14ac:dyDescent="0.3">
      <c r="A78" s="87">
        <v>4</v>
      </c>
      <c r="B78" s="17" t="s">
        <v>1016</v>
      </c>
      <c r="C78" s="17"/>
      <c r="D78" s="6"/>
      <c r="E78" s="6"/>
      <c r="F78" s="6"/>
      <c r="G78" s="66"/>
      <c r="H78" s="58"/>
      <c r="I78" s="58"/>
      <c r="J78" s="58"/>
      <c r="K78" s="58"/>
      <c r="L78" s="58"/>
      <c r="M78" s="4"/>
      <c r="N78" s="4"/>
      <c r="Q78" s="58"/>
    </row>
    <row r="79" spans="1:17" ht="60" hidden="1" customHeight="1" outlineLevel="1" x14ac:dyDescent="0.3">
      <c r="A79" s="87"/>
      <c r="B79" s="17"/>
      <c r="C79" s="5" t="s">
        <v>915</v>
      </c>
      <c r="D79" s="72" t="s">
        <v>29</v>
      </c>
      <c r="F79" s="18"/>
      <c r="G79" s="74"/>
      <c r="H79" s="74"/>
      <c r="I79" s="74"/>
      <c r="J79" s="74"/>
      <c r="K79" s="74"/>
      <c r="L79" s="74"/>
      <c r="M79" s="4"/>
      <c r="N79" s="4"/>
      <c r="Q79" s="76"/>
    </row>
    <row r="80" spans="1:17" hidden="1" outlineLevel="1" x14ac:dyDescent="0.3">
      <c r="A80" s="87">
        <v>4.0999999999999996</v>
      </c>
      <c r="B80" s="6" t="s">
        <v>941</v>
      </c>
      <c r="E80" s="4"/>
      <c r="G80" s="65"/>
      <c r="H80" s="58"/>
      <c r="I80" s="58"/>
      <c r="J80" s="58"/>
      <c r="K80" s="58"/>
      <c r="L80" s="58"/>
      <c r="M80" s="4"/>
      <c r="N80" s="4"/>
      <c r="Q80" s="76"/>
    </row>
    <row r="81" spans="1:17" hidden="1" outlineLevel="1" x14ac:dyDescent="0.3">
      <c r="A81" s="87"/>
      <c r="B81" s="55" t="s">
        <v>135</v>
      </c>
      <c r="C81" s="7" t="s">
        <v>143</v>
      </c>
      <c r="D81" s="4" t="s">
        <v>29</v>
      </c>
      <c r="E81" s="18" t="str">
        <f>'Technical Proposal '!E80</f>
        <v>Select:</v>
      </c>
      <c r="F81" s="18">
        <f>'Technical Proposal '!F80</f>
        <v>0</v>
      </c>
      <c r="G81" s="64"/>
      <c r="H81" s="58"/>
      <c r="I81" s="58"/>
      <c r="J81" s="58"/>
      <c r="K81" s="58"/>
      <c r="L81" s="58"/>
      <c r="M81" s="4"/>
      <c r="N81" s="4"/>
      <c r="Q81" s="76"/>
    </row>
    <row r="82" spans="1:17" s="57" customFormat="1" hidden="1" outlineLevel="1" x14ac:dyDescent="0.3">
      <c r="A82" s="87"/>
      <c r="B82" s="55" t="s">
        <v>136</v>
      </c>
      <c r="C82" s="7" t="s">
        <v>144</v>
      </c>
      <c r="D82" s="4" t="s">
        <v>29</v>
      </c>
      <c r="E82" s="18" t="str">
        <f>'Technical Proposal '!E81</f>
        <v>Select:</v>
      </c>
      <c r="F82" s="18">
        <f>'Technical Proposal '!F81</f>
        <v>0</v>
      </c>
      <c r="G82" s="64"/>
      <c r="H82" s="58"/>
      <c r="I82" s="58"/>
      <c r="J82" s="58"/>
      <c r="K82" s="58"/>
      <c r="L82" s="58"/>
      <c r="Q82" s="76"/>
    </row>
    <row r="83" spans="1:17" s="57" customFormat="1" ht="31.2" hidden="1" outlineLevel="1" x14ac:dyDescent="0.3">
      <c r="A83" s="87"/>
      <c r="B83" s="55" t="s">
        <v>137</v>
      </c>
      <c r="C83" s="7" t="s">
        <v>145</v>
      </c>
      <c r="D83" s="4" t="s">
        <v>29</v>
      </c>
      <c r="E83" s="18" t="str">
        <f>'Technical Proposal '!E82</f>
        <v>Select:</v>
      </c>
      <c r="F83" s="18">
        <f>'Technical Proposal '!F82</f>
        <v>0</v>
      </c>
      <c r="G83" s="64"/>
      <c r="H83" s="58"/>
      <c r="I83" s="58"/>
      <c r="J83" s="58"/>
      <c r="K83" s="58"/>
      <c r="L83" s="58"/>
      <c r="Q83" s="76"/>
    </row>
    <row r="84" spans="1:17" s="57" customFormat="1" ht="31.2" hidden="1" outlineLevel="1" x14ac:dyDescent="0.3">
      <c r="A84" s="87"/>
      <c r="B84" s="55" t="s">
        <v>138</v>
      </c>
      <c r="C84" s="7" t="s">
        <v>146</v>
      </c>
      <c r="D84" s="4" t="s">
        <v>29</v>
      </c>
      <c r="E84" s="18" t="str">
        <f>'Technical Proposal '!E83</f>
        <v>Select:</v>
      </c>
      <c r="F84" s="18">
        <f>'Technical Proposal '!F83</f>
        <v>0</v>
      </c>
      <c r="G84" s="64"/>
      <c r="H84" s="58"/>
      <c r="I84" s="58"/>
      <c r="J84" s="58"/>
      <c r="K84" s="58"/>
      <c r="L84" s="58"/>
      <c r="Q84" s="76"/>
    </row>
    <row r="85" spans="1:17" s="57" customFormat="1" hidden="1" outlineLevel="1" x14ac:dyDescent="0.3">
      <c r="A85" s="87"/>
      <c r="B85" s="55" t="s">
        <v>139</v>
      </c>
      <c r="C85" s="7" t="s">
        <v>147</v>
      </c>
      <c r="D85" s="4" t="s">
        <v>31</v>
      </c>
      <c r="E85" s="18" t="str">
        <f>'Technical Proposal '!E84</f>
        <v>Select:</v>
      </c>
      <c r="F85" s="18">
        <f>'Technical Proposal '!F84</f>
        <v>0</v>
      </c>
      <c r="G85" s="64"/>
      <c r="H85" s="58"/>
      <c r="I85" s="58"/>
      <c r="J85" s="58"/>
      <c r="K85" s="58"/>
      <c r="L85" s="58"/>
      <c r="Q85" s="76"/>
    </row>
    <row r="86" spans="1:17" s="57" customFormat="1" hidden="1" outlineLevel="1" x14ac:dyDescent="0.3">
      <c r="A86" s="87"/>
      <c r="B86" s="55" t="s">
        <v>140</v>
      </c>
      <c r="C86" s="7" t="s">
        <v>148</v>
      </c>
      <c r="D86" s="4" t="s">
        <v>31</v>
      </c>
      <c r="E86" s="18" t="str">
        <f>'Technical Proposal '!E85</f>
        <v>Select:</v>
      </c>
      <c r="F86" s="18">
        <f>'Technical Proposal '!F85</f>
        <v>0</v>
      </c>
      <c r="G86" s="64"/>
      <c r="H86" s="58"/>
      <c r="I86" s="58"/>
      <c r="J86" s="58"/>
      <c r="K86" s="58"/>
      <c r="L86" s="58"/>
      <c r="Q86" s="76"/>
    </row>
    <row r="87" spans="1:17" s="57" customFormat="1" hidden="1" outlineLevel="1" x14ac:dyDescent="0.3">
      <c r="A87" s="87"/>
      <c r="B87" s="55" t="s">
        <v>141</v>
      </c>
      <c r="C87" s="7" t="s">
        <v>149</v>
      </c>
      <c r="D87" s="4" t="s">
        <v>31</v>
      </c>
      <c r="E87" s="18" t="str">
        <f>'Technical Proposal '!E86</f>
        <v>Select:</v>
      </c>
      <c r="F87" s="18">
        <f>'Technical Proposal '!F86</f>
        <v>0</v>
      </c>
      <c r="G87" s="64"/>
      <c r="H87" s="58"/>
      <c r="I87" s="58"/>
      <c r="J87" s="58"/>
      <c r="K87" s="58"/>
      <c r="L87" s="58"/>
      <c r="Q87" s="76"/>
    </row>
    <row r="88" spans="1:17" s="57" customFormat="1" ht="31.2" hidden="1" outlineLevel="1" x14ac:dyDescent="0.3">
      <c r="A88" s="87"/>
      <c r="B88" s="55" t="s">
        <v>142</v>
      </c>
      <c r="C88" s="7" t="s">
        <v>150</v>
      </c>
      <c r="D88" s="4" t="s">
        <v>31</v>
      </c>
      <c r="E88" s="18" t="str">
        <f>'Technical Proposal '!E87</f>
        <v>Select:</v>
      </c>
      <c r="F88" s="18">
        <f>'Technical Proposal '!F87</f>
        <v>0</v>
      </c>
      <c r="G88" s="64"/>
      <c r="H88" s="58"/>
      <c r="I88" s="58"/>
      <c r="J88" s="58"/>
      <c r="K88" s="58"/>
      <c r="L88" s="58"/>
      <c r="Q88" s="76"/>
    </row>
    <row r="89" spans="1:17" s="57" customFormat="1" hidden="1" outlineLevel="1" collapsed="1" x14ac:dyDescent="0.3">
      <c r="A89" s="87">
        <v>4.2</v>
      </c>
      <c r="B89" s="6" t="s">
        <v>942</v>
      </c>
      <c r="C89" s="7"/>
      <c r="D89" s="4"/>
      <c r="E89" s="4"/>
      <c r="F89" s="4"/>
      <c r="G89" s="65"/>
      <c r="H89" s="58"/>
      <c r="I89" s="58"/>
      <c r="J89" s="58"/>
      <c r="K89" s="58"/>
      <c r="L89" s="58"/>
      <c r="Q89" s="76"/>
    </row>
    <row r="90" spans="1:17" s="57" customFormat="1" ht="31.2" hidden="1" outlineLevel="1" x14ac:dyDescent="0.3">
      <c r="A90" s="87"/>
      <c r="B90" s="55" t="s">
        <v>151</v>
      </c>
      <c r="C90" s="7" t="s">
        <v>156</v>
      </c>
      <c r="D90" s="4" t="s">
        <v>29</v>
      </c>
      <c r="E90" s="18" t="str">
        <f>'Technical Proposal '!E89</f>
        <v>Select:</v>
      </c>
      <c r="F90" s="18">
        <f>'Technical Proposal '!F89</f>
        <v>0</v>
      </c>
      <c r="G90" s="64"/>
      <c r="H90" s="58"/>
      <c r="I90" s="58"/>
      <c r="J90" s="58"/>
      <c r="K90" s="58"/>
      <c r="L90" s="58"/>
      <c r="Q90" s="76"/>
    </row>
    <row r="91" spans="1:17" s="57" customFormat="1" ht="31.2" hidden="1" outlineLevel="1" x14ac:dyDescent="0.3">
      <c r="A91" s="87"/>
      <c r="B91" s="55" t="s">
        <v>152</v>
      </c>
      <c r="C91" s="7" t="s">
        <v>157</v>
      </c>
      <c r="D91" s="4" t="s">
        <v>29</v>
      </c>
      <c r="E91" s="18" t="str">
        <f>'Technical Proposal '!E90</f>
        <v>Select:</v>
      </c>
      <c r="F91" s="18">
        <f>'Technical Proposal '!F90</f>
        <v>0</v>
      </c>
      <c r="G91" s="64"/>
      <c r="H91" s="58"/>
      <c r="I91" s="58"/>
      <c r="J91" s="58"/>
      <c r="K91" s="58"/>
      <c r="L91" s="58"/>
      <c r="Q91" s="76"/>
    </row>
    <row r="92" spans="1:17" s="57" customFormat="1" hidden="1" outlineLevel="1" x14ac:dyDescent="0.3">
      <c r="A92" s="87"/>
      <c r="B92" s="55" t="s">
        <v>153</v>
      </c>
      <c r="C92" s="7" t="s">
        <v>158</v>
      </c>
      <c r="D92" s="4" t="s">
        <v>29</v>
      </c>
      <c r="E92" s="18" t="str">
        <f>'Technical Proposal '!E91</f>
        <v>Select:</v>
      </c>
      <c r="F92" s="18">
        <f>'Technical Proposal '!F91</f>
        <v>0</v>
      </c>
      <c r="G92" s="64"/>
      <c r="H92" s="58"/>
      <c r="I92" s="58"/>
      <c r="J92" s="58"/>
      <c r="K92" s="58"/>
      <c r="L92" s="58"/>
      <c r="Q92" s="76"/>
    </row>
    <row r="93" spans="1:17" s="57" customFormat="1" ht="31.2" hidden="1" outlineLevel="1" x14ac:dyDescent="0.3">
      <c r="A93" s="87"/>
      <c r="B93" s="55" t="s">
        <v>154</v>
      </c>
      <c r="C93" s="7" t="s">
        <v>159</v>
      </c>
      <c r="D93" s="4" t="s">
        <v>31</v>
      </c>
      <c r="E93" s="18" t="str">
        <f>'Technical Proposal '!E92</f>
        <v>Select:</v>
      </c>
      <c r="F93" s="18">
        <f>'Technical Proposal '!F92</f>
        <v>0</v>
      </c>
      <c r="G93" s="64"/>
      <c r="H93" s="58"/>
      <c r="I93" s="58"/>
      <c r="J93" s="58"/>
      <c r="K93" s="58"/>
      <c r="L93" s="58"/>
      <c r="Q93" s="76"/>
    </row>
    <row r="94" spans="1:17" s="57" customFormat="1" ht="31.2" hidden="1" outlineLevel="1" x14ac:dyDescent="0.3">
      <c r="A94" s="87"/>
      <c r="B94" s="55" t="s">
        <v>155</v>
      </c>
      <c r="C94" s="7" t="s">
        <v>160</v>
      </c>
      <c r="D94" s="4" t="s">
        <v>31</v>
      </c>
      <c r="E94" s="18" t="str">
        <f>'Technical Proposal '!E93</f>
        <v>Select:</v>
      </c>
      <c r="F94" s="18">
        <f>'Technical Proposal '!F93</f>
        <v>0</v>
      </c>
      <c r="G94" s="64"/>
      <c r="H94" s="58"/>
      <c r="I94" s="58"/>
      <c r="J94" s="58"/>
      <c r="K94" s="58"/>
      <c r="L94" s="58"/>
      <c r="Q94" s="76"/>
    </row>
    <row r="95" spans="1:17" s="57" customFormat="1" hidden="1" outlineLevel="1" collapsed="1" x14ac:dyDescent="0.3">
      <c r="A95" s="87">
        <v>4.3</v>
      </c>
      <c r="B95" s="6" t="s">
        <v>943</v>
      </c>
      <c r="C95" s="7"/>
      <c r="D95" s="4"/>
      <c r="E95" s="4"/>
      <c r="F95" s="4"/>
      <c r="G95" s="65"/>
      <c r="H95" s="58"/>
      <c r="I95" s="58"/>
      <c r="J95" s="58"/>
      <c r="K95" s="58"/>
      <c r="L95" s="58"/>
      <c r="Q95" s="76"/>
    </row>
    <row r="96" spans="1:17" s="57" customFormat="1" ht="17.399999999999999" hidden="1" customHeight="1" outlineLevel="1" x14ac:dyDescent="0.3">
      <c r="A96" s="87"/>
      <c r="B96" s="55" t="s">
        <v>161</v>
      </c>
      <c r="C96" s="7" t="s">
        <v>166</v>
      </c>
      <c r="D96" s="4" t="s">
        <v>29</v>
      </c>
      <c r="E96" s="18" t="str">
        <f>'Technical Proposal '!E95</f>
        <v>Select:</v>
      </c>
      <c r="F96" s="18">
        <f>'Technical Proposal '!F95</f>
        <v>0</v>
      </c>
      <c r="G96" s="64"/>
      <c r="H96" s="58"/>
      <c r="I96" s="58"/>
      <c r="J96" s="58"/>
      <c r="K96" s="58"/>
      <c r="L96" s="58"/>
      <c r="Q96" s="76"/>
    </row>
    <row r="97" spans="1:17" s="57" customFormat="1" ht="31.2" hidden="1" outlineLevel="1" x14ac:dyDescent="0.3">
      <c r="A97" s="87"/>
      <c r="B97" s="55" t="s">
        <v>162</v>
      </c>
      <c r="C97" s="7" t="s">
        <v>167</v>
      </c>
      <c r="D97" s="4" t="s">
        <v>29</v>
      </c>
      <c r="E97" s="18" t="str">
        <f>'Technical Proposal '!E96</f>
        <v>Select:</v>
      </c>
      <c r="F97" s="18">
        <f>'Technical Proposal '!F96</f>
        <v>0</v>
      </c>
      <c r="G97" s="64"/>
      <c r="H97" s="58"/>
      <c r="I97" s="58"/>
      <c r="J97" s="58"/>
      <c r="K97" s="58"/>
      <c r="L97" s="58"/>
      <c r="Q97" s="76"/>
    </row>
    <row r="98" spans="1:17" hidden="1" outlineLevel="1" x14ac:dyDescent="0.3">
      <c r="A98" s="87"/>
      <c r="B98" s="55" t="s">
        <v>163</v>
      </c>
      <c r="C98" s="7" t="s">
        <v>168</v>
      </c>
      <c r="D98" s="4" t="s">
        <v>29</v>
      </c>
      <c r="E98" s="18" t="str">
        <f>'Technical Proposal '!E97</f>
        <v>Select:</v>
      </c>
      <c r="F98" s="18">
        <f>'Technical Proposal '!F97</f>
        <v>0</v>
      </c>
      <c r="G98" s="64"/>
      <c r="H98" s="58"/>
      <c r="I98" s="58"/>
      <c r="J98" s="58"/>
      <c r="K98" s="58"/>
      <c r="L98" s="58"/>
      <c r="M98" s="4"/>
      <c r="N98" s="4"/>
      <c r="Q98" s="76"/>
    </row>
    <row r="99" spans="1:17" hidden="1" outlineLevel="1" x14ac:dyDescent="0.3">
      <c r="A99" s="87"/>
      <c r="B99" s="55" t="s">
        <v>164</v>
      </c>
      <c r="C99" s="7" t="s">
        <v>169</v>
      </c>
      <c r="D99" s="4" t="s">
        <v>29</v>
      </c>
      <c r="E99" s="18" t="str">
        <f>'Technical Proposal '!E98</f>
        <v>Select:</v>
      </c>
      <c r="F99" s="18">
        <f>'Technical Proposal '!F98</f>
        <v>0</v>
      </c>
      <c r="G99" s="64"/>
      <c r="H99" s="58"/>
      <c r="I99" s="58"/>
      <c r="J99" s="58"/>
      <c r="K99" s="58"/>
      <c r="L99" s="58"/>
      <c r="M99" s="4"/>
      <c r="N99" s="4"/>
      <c r="Q99" s="76"/>
    </row>
    <row r="100" spans="1:17" hidden="1" outlineLevel="1" x14ac:dyDescent="0.3">
      <c r="A100" s="87"/>
      <c r="B100" s="55" t="s">
        <v>165</v>
      </c>
      <c r="C100" s="7" t="s">
        <v>170</v>
      </c>
      <c r="D100" s="4" t="s">
        <v>29</v>
      </c>
      <c r="E100" s="18" t="str">
        <f>'Technical Proposal '!E99</f>
        <v>Select:</v>
      </c>
      <c r="F100" s="18">
        <f>'Technical Proposal '!F99</f>
        <v>0</v>
      </c>
      <c r="G100" s="64"/>
      <c r="H100" s="58"/>
      <c r="I100" s="58"/>
      <c r="J100" s="58"/>
      <c r="K100" s="58"/>
      <c r="L100" s="58"/>
      <c r="M100" s="4"/>
      <c r="N100" s="4"/>
      <c r="Q100" s="76"/>
    </row>
    <row r="101" spans="1:17" hidden="1" outlineLevel="1" collapsed="1" x14ac:dyDescent="0.3">
      <c r="A101" s="87">
        <v>4.4000000000000004</v>
      </c>
      <c r="B101" s="6" t="s">
        <v>945</v>
      </c>
      <c r="E101" s="4"/>
      <c r="G101" s="65"/>
      <c r="H101" s="58"/>
      <c r="I101" s="58"/>
      <c r="J101" s="58"/>
      <c r="K101" s="58"/>
      <c r="L101" s="58"/>
      <c r="M101" s="4"/>
      <c r="N101" s="4"/>
      <c r="Q101" s="76"/>
    </row>
    <row r="102" spans="1:17" ht="31.2" hidden="1" outlineLevel="1" x14ac:dyDescent="0.3">
      <c r="A102" s="87"/>
      <c r="B102" s="55" t="s">
        <v>171</v>
      </c>
      <c r="C102" s="7" t="s">
        <v>178</v>
      </c>
      <c r="D102" s="4" t="s">
        <v>29</v>
      </c>
      <c r="E102" s="18" t="str">
        <f>'Technical Proposal '!E101</f>
        <v>Select:</v>
      </c>
      <c r="F102" s="18">
        <f>'Technical Proposal '!F101</f>
        <v>0</v>
      </c>
      <c r="G102" s="64"/>
      <c r="H102" s="58"/>
      <c r="I102" s="58"/>
      <c r="J102" s="58"/>
      <c r="K102" s="58"/>
      <c r="L102" s="58"/>
      <c r="M102" s="4"/>
      <c r="N102" s="4"/>
      <c r="Q102" s="76"/>
    </row>
    <row r="103" spans="1:17" ht="31.2" hidden="1" outlineLevel="1" x14ac:dyDescent="0.3">
      <c r="A103" s="87"/>
      <c r="B103" s="55" t="s">
        <v>172</v>
      </c>
      <c r="C103" s="7" t="s">
        <v>177</v>
      </c>
      <c r="D103" s="4" t="s">
        <v>29</v>
      </c>
      <c r="E103" s="18" t="str">
        <f>'Technical Proposal '!E102</f>
        <v>Select:</v>
      </c>
      <c r="F103" s="18">
        <f>'Technical Proposal '!F102</f>
        <v>0</v>
      </c>
      <c r="G103" s="64"/>
      <c r="H103" s="58"/>
      <c r="I103" s="58"/>
      <c r="J103" s="58"/>
      <c r="K103" s="58"/>
      <c r="L103" s="58"/>
      <c r="M103" s="4"/>
      <c r="N103" s="4"/>
      <c r="Q103" s="76"/>
    </row>
    <row r="104" spans="1:17" ht="31.2" hidden="1" outlineLevel="1" x14ac:dyDescent="0.3">
      <c r="A104" s="87"/>
      <c r="B104" s="55" t="s">
        <v>173</v>
      </c>
      <c r="C104" s="7" t="s">
        <v>176</v>
      </c>
      <c r="D104" s="4" t="s">
        <v>29</v>
      </c>
      <c r="E104" s="18" t="str">
        <f>'Technical Proposal '!E103</f>
        <v>Select:</v>
      </c>
      <c r="F104" s="18">
        <f>'Technical Proposal '!F103</f>
        <v>0</v>
      </c>
      <c r="G104" s="64"/>
      <c r="H104" s="58"/>
      <c r="I104" s="58"/>
      <c r="J104" s="58"/>
      <c r="K104" s="58"/>
      <c r="L104" s="58"/>
      <c r="M104" s="4"/>
      <c r="N104" s="4"/>
      <c r="Q104" s="76"/>
    </row>
    <row r="105" spans="1:17" hidden="1" outlineLevel="1" x14ac:dyDescent="0.3">
      <c r="A105" s="87"/>
      <c r="B105" s="55" t="s">
        <v>174</v>
      </c>
      <c r="C105" s="7" t="s">
        <v>175</v>
      </c>
      <c r="D105" s="4" t="s">
        <v>31</v>
      </c>
      <c r="E105" s="18" t="str">
        <f>'Technical Proposal '!E104</f>
        <v>Select:</v>
      </c>
      <c r="F105" s="18">
        <f>'Technical Proposal '!F104</f>
        <v>0</v>
      </c>
      <c r="G105" s="64"/>
      <c r="H105" s="58"/>
      <c r="I105" s="58"/>
      <c r="J105" s="58"/>
      <c r="K105" s="58"/>
      <c r="L105" s="58"/>
      <c r="M105" s="4"/>
      <c r="N105" s="4"/>
      <c r="Q105" s="76"/>
    </row>
    <row r="106" spans="1:17" hidden="1" outlineLevel="1" collapsed="1" x14ac:dyDescent="0.3">
      <c r="A106" s="87">
        <v>4.5</v>
      </c>
      <c r="B106" s="6" t="s">
        <v>944</v>
      </c>
      <c r="E106" s="4"/>
      <c r="G106" s="65"/>
      <c r="H106" s="58"/>
      <c r="I106" s="58"/>
      <c r="J106" s="58"/>
      <c r="K106" s="58"/>
      <c r="L106" s="58"/>
      <c r="M106" s="4"/>
      <c r="N106" s="4"/>
      <c r="Q106" s="76"/>
    </row>
    <row r="107" spans="1:17" ht="46.8" hidden="1" outlineLevel="1" x14ac:dyDescent="0.3">
      <c r="A107" s="87"/>
      <c r="B107" s="55" t="s">
        <v>179</v>
      </c>
      <c r="C107" s="7" t="s">
        <v>184</v>
      </c>
      <c r="D107" s="4" t="s">
        <v>29</v>
      </c>
      <c r="E107" s="18" t="str">
        <f>'Technical Proposal '!E106</f>
        <v>Select:</v>
      </c>
      <c r="F107" s="18">
        <f>'Technical Proposal '!F106</f>
        <v>0</v>
      </c>
      <c r="G107" s="64"/>
      <c r="H107" s="58"/>
      <c r="I107" s="58"/>
      <c r="J107" s="58"/>
      <c r="K107" s="58"/>
      <c r="L107" s="58"/>
      <c r="M107" s="4"/>
      <c r="N107" s="4"/>
      <c r="Q107" s="76"/>
    </row>
    <row r="108" spans="1:17" hidden="1" outlineLevel="1" x14ac:dyDescent="0.3">
      <c r="A108" s="87"/>
      <c r="B108" s="55" t="s">
        <v>180</v>
      </c>
      <c r="C108" s="7" t="s">
        <v>185</v>
      </c>
      <c r="D108" s="4" t="s">
        <v>29</v>
      </c>
      <c r="E108" s="18" t="str">
        <f>'Technical Proposal '!E107</f>
        <v>Select:</v>
      </c>
      <c r="F108" s="18">
        <f>'Technical Proposal '!F107</f>
        <v>0</v>
      </c>
      <c r="G108" s="64"/>
      <c r="H108" s="58"/>
      <c r="I108" s="58"/>
      <c r="J108" s="58"/>
      <c r="K108" s="58"/>
      <c r="L108" s="58"/>
      <c r="M108" s="4"/>
      <c r="N108" s="4"/>
      <c r="Q108" s="76"/>
    </row>
    <row r="109" spans="1:17" hidden="1" outlineLevel="1" x14ac:dyDescent="0.3">
      <c r="A109" s="87"/>
      <c r="B109" s="55" t="s">
        <v>181</v>
      </c>
      <c r="C109" s="7" t="s">
        <v>186</v>
      </c>
      <c r="D109" s="4" t="s">
        <v>31</v>
      </c>
      <c r="E109" s="18" t="str">
        <f>'Technical Proposal '!E108</f>
        <v>Select:</v>
      </c>
      <c r="F109" s="18">
        <f>'Technical Proposal '!F108</f>
        <v>0</v>
      </c>
      <c r="G109" s="64"/>
      <c r="H109" s="58"/>
      <c r="I109" s="58"/>
      <c r="J109" s="58"/>
      <c r="K109" s="58"/>
      <c r="L109" s="58"/>
      <c r="M109" s="4"/>
      <c r="N109" s="4"/>
      <c r="Q109" s="76"/>
    </row>
    <row r="110" spans="1:17" hidden="1" outlineLevel="1" x14ac:dyDescent="0.3">
      <c r="A110" s="87"/>
      <c r="B110" s="55" t="s">
        <v>182</v>
      </c>
      <c r="C110" s="7" t="s">
        <v>187</v>
      </c>
      <c r="D110" s="4" t="s">
        <v>31</v>
      </c>
      <c r="E110" s="18" t="str">
        <f>'Technical Proposal '!E109</f>
        <v>Select:</v>
      </c>
      <c r="F110" s="18">
        <f>'Technical Proposal '!F109</f>
        <v>0</v>
      </c>
      <c r="G110" s="64"/>
      <c r="H110" s="58"/>
      <c r="I110" s="58"/>
      <c r="J110" s="58"/>
      <c r="K110" s="58"/>
      <c r="L110" s="58"/>
      <c r="M110" s="4"/>
      <c r="N110" s="4"/>
      <c r="Q110" s="76"/>
    </row>
    <row r="111" spans="1:17" hidden="1" outlineLevel="1" x14ac:dyDescent="0.3">
      <c r="A111" s="87"/>
      <c r="B111" s="55" t="s">
        <v>183</v>
      </c>
      <c r="C111" s="7" t="s">
        <v>188</v>
      </c>
      <c r="D111" s="4" t="s">
        <v>31</v>
      </c>
      <c r="E111" s="18" t="str">
        <f>'Technical Proposal '!E110</f>
        <v>Select:</v>
      </c>
      <c r="F111" s="18">
        <f>'Technical Proposal '!F110</f>
        <v>0</v>
      </c>
      <c r="G111" s="64"/>
      <c r="H111" s="58"/>
      <c r="I111" s="58"/>
      <c r="J111" s="58"/>
      <c r="K111" s="58"/>
      <c r="L111" s="58"/>
      <c r="M111" s="4"/>
      <c r="N111" s="4"/>
      <c r="Q111" s="76"/>
    </row>
    <row r="112" spans="1:17" collapsed="1" x14ac:dyDescent="0.3">
      <c r="A112" s="87">
        <v>5</v>
      </c>
      <c r="B112" s="102" t="s">
        <v>1017</v>
      </c>
      <c r="C112" s="102"/>
      <c r="E112" s="4"/>
      <c r="G112" s="58"/>
      <c r="H112" s="58"/>
      <c r="I112" s="58"/>
      <c r="J112" s="58"/>
      <c r="K112" s="58"/>
      <c r="L112" s="58"/>
      <c r="M112" s="4"/>
      <c r="N112" s="4"/>
      <c r="Q112" s="76"/>
    </row>
    <row r="113" spans="1:17" ht="60" hidden="1" customHeight="1" outlineLevel="1" x14ac:dyDescent="0.3">
      <c r="A113" s="87"/>
      <c r="B113" s="17"/>
      <c r="C113" s="5" t="s">
        <v>917</v>
      </c>
      <c r="D113" s="72" t="s">
        <v>29</v>
      </c>
      <c r="F113" s="18"/>
      <c r="G113" s="73"/>
      <c r="H113" s="73"/>
      <c r="I113" s="73"/>
      <c r="J113" s="73"/>
      <c r="K113" s="73"/>
      <c r="L113" s="73"/>
      <c r="M113" s="4"/>
      <c r="N113" s="4"/>
      <c r="Q113" s="76"/>
    </row>
    <row r="114" spans="1:17" s="57" customFormat="1" hidden="1" outlineLevel="1" x14ac:dyDescent="0.3">
      <c r="A114" s="87">
        <v>5.0999999999999996</v>
      </c>
      <c r="B114" s="6" t="s">
        <v>946</v>
      </c>
      <c r="C114" s="7"/>
      <c r="D114" s="4"/>
      <c r="E114" s="4"/>
      <c r="F114" s="4"/>
      <c r="G114" s="65"/>
      <c r="H114" s="58"/>
      <c r="I114" s="58"/>
      <c r="J114" s="58"/>
      <c r="K114" s="58"/>
      <c r="L114" s="58"/>
      <c r="Q114" s="76"/>
    </row>
    <row r="115" spans="1:17" s="57" customFormat="1" hidden="1" outlineLevel="1" x14ac:dyDescent="0.3">
      <c r="A115" s="87"/>
      <c r="B115" s="55" t="s">
        <v>189</v>
      </c>
      <c r="C115" s="7" t="s">
        <v>198</v>
      </c>
      <c r="D115" s="4" t="s">
        <v>29</v>
      </c>
      <c r="E115" s="18" t="str">
        <f>'Technical Proposal '!E114</f>
        <v>Select:</v>
      </c>
      <c r="F115" s="18">
        <f>'Technical Proposal '!F114</f>
        <v>0</v>
      </c>
      <c r="G115" s="64"/>
      <c r="H115" s="58"/>
      <c r="I115" s="58"/>
      <c r="J115" s="58"/>
      <c r="K115" s="58"/>
      <c r="L115" s="58"/>
      <c r="Q115" s="76"/>
    </row>
    <row r="116" spans="1:17" s="57" customFormat="1" ht="31.2" hidden="1" outlineLevel="1" x14ac:dyDescent="0.3">
      <c r="A116" s="87"/>
      <c r="B116" s="55" t="s">
        <v>190</v>
      </c>
      <c r="C116" s="7" t="s">
        <v>199</v>
      </c>
      <c r="D116" s="4" t="s">
        <v>29</v>
      </c>
      <c r="E116" s="18" t="str">
        <f>'Technical Proposal '!E115</f>
        <v>Select:</v>
      </c>
      <c r="F116" s="18">
        <f>'Technical Proposal '!F115</f>
        <v>0</v>
      </c>
      <c r="G116" s="64"/>
      <c r="H116" s="58"/>
      <c r="I116" s="58"/>
      <c r="J116" s="58"/>
      <c r="K116" s="58"/>
      <c r="L116" s="58"/>
      <c r="Q116" s="76"/>
    </row>
    <row r="117" spans="1:17" s="57" customFormat="1" hidden="1" outlineLevel="1" x14ac:dyDescent="0.3">
      <c r="A117" s="87"/>
      <c r="B117" s="55" t="s">
        <v>191</v>
      </c>
      <c r="C117" s="7" t="s">
        <v>200</v>
      </c>
      <c r="D117" s="4" t="s">
        <v>29</v>
      </c>
      <c r="E117" s="18" t="str">
        <f>'Technical Proposal '!E116</f>
        <v>Select:</v>
      </c>
      <c r="F117" s="18">
        <f>'Technical Proposal '!F116</f>
        <v>0</v>
      </c>
      <c r="G117" s="64"/>
      <c r="H117" s="58"/>
      <c r="I117" s="58"/>
      <c r="J117" s="58"/>
      <c r="K117" s="58"/>
      <c r="L117" s="58"/>
      <c r="Q117" s="76"/>
    </row>
    <row r="118" spans="1:17" s="57" customFormat="1" hidden="1" outlineLevel="1" x14ac:dyDescent="0.3">
      <c r="A118" s="87"/>
      <c r="B118" s="55" t="s">
        <v>192</v>
      </c>
      <c r="C118" s="7" t="s">
        <v>201</v>
      </c>
      <c r="D118" s="4" t="s">
        <v>29</v>
      </c>
      <c r="E118" s="18" t="str">
        <f>'Technical Proposal '!E117</f>
        <v>Select:</v>
      </c>
      <c r="F118" s="18">
        <f>'Technical Proposal '!F117</f>
        <v>0</v>
      </c>
      <c r="G118" s="64"/>
      <c r="H118" s="58"/>
      <c r="I118" s="58"/>
      <c r="J118" s="58"/>
      <c r="K118" s="58"/>
      <c r="L118" s="58"/>
      <c r="Q118" s="76"/>
    </row>
    <row r="119" spans="1:17" s="57" customFormat="1" hidden="1" outlineLevel="1" x14ac:dyDescent="0.3">
      <c r="A119" s="87"/>
      <c r="B119" s="55" t="s">
        <v>193</v>
      </c>
      <c r="C119" s="7" t="s">
        <v>202</v>
      </c>
      <c r="D119" s="4" t="s">
        <v>29</v>
      </c>
      <c r="E119" s="18" t="str">
        <f>'Technical Proposal '!E118</f>
        <v>Select:</v>
      </c>
      <c r="F119" s="18">
        <f>'Technical Proposal '!F118</f>
        <v>0</v>
      </c>
      <c r="G119" s="64"/>
      <c r="H119" s="58"/>
      <c r="I119" s="58"/>
      <c r="J119" s="58"/>
      <c r="K119" s="58"/>
      <c r="L119" s="58"/>
      <c r="Q119" s="76"/>
    </row>
    <row r="120" spans="1:17" s="57" customFormat="1" ht="31.2" hidden="1" outlineLevel="1" x14ac:dyDescent="0.3">
      <c r="A120" s="87"/>
      <c r="B120" s="55" t="s">
        <v>194</v>
      </c>
      <c r="C120" s="7" t="s">
        <v>203</v>
      </c>
      <c r="D120" s="4" t="s">
        <v>29</v>
      </c>
      <c r="E120" s="18" t="str">
        <f>'Technical Proposal '!E119</f>
        <v>Select:</v>
      </c>
      <c r="F120" s="18">
        <f>'Technical Proposal '!F119</f>
        <v>0</v>
      </c>
      <c r="G120" s="64"/>
      <c r="H120" s="58"/>
      <c r="I120" s="58"/>
      <c r="J120" s="58"/>
      <c r="K120" s="58"/>
      <c r="L120" s="58"/>
      <c r="Q120" s="76"/>
    </row>
    <row r="121" spans="1:17" s="57" customFormat="1" ht="31.2" hidden="1" outlineLevel="1" x14ac:dyDescent="0.3">
      <c r="A121" s="87"/>
      <c r="B121" s="55" t="s">
        <v>195</v>
      </c>
      <c r="C121" s="7" t="s">
        <v>204</v>
      </c>
      <c r="D121" s="4" t="s">
        <v>29</v>
      </c>
      <c r="E121" s="18" t="str">
        <f>'Technical Proposal '!E120</f>
        <v>Select:</v>
      </c>
      <c r="F121" s="18">
        <f>'Technical Proposal '!F120</f>
        <v>0</v>
      </c>
      <c r="G121" s="64"/>
      <c r="H121" s="58"/>
      <c r="I121" s="58"/>
      <c r="J121" s="58"/>
      <c r="K121" s="58"/>
      <c r="L121" s="58"/>
      <c r="Q121" s="76"/>
    </row>
    <row r="122" spans="1:17" s="57" customFormat="1" hidden="1" outlineLevel="1" x14ac:dyDescent="0.3">
      <c r="A122" s="87"/>
      <c r="B122" s="55" t="s">
        <v>196</v>
      </c>
      <c r="C122" s="7" t="s">
        <v>205</v>
      </c>
      <c r="D122" s="4" t="s">
        <v>31</v>
      </c>
      <c r="E122" s="18" t="str">
        <f>'Technical Proposal '!E121</f>
        <v>Select:</v>
      </c>
      <c r="F122" s="18">
        <f>'Technical Proposal '!F121</f>
        <v>0</v>
      </c>
      <c r="G122" s="64"/>
      <c r="H122" s="58"/>
      <c r="I122" s="58"/>
      <c r="J122" s="58"/>
      <c r="K122" s="58"/>
      <c r="L122" s="58"/>
      <c r="Q122" s="76"/>
    </row>
    <row r="123" spans="1:17" s="57" customFormat="1" ht="31.2" hidden="1" outlineLevel="1" x14ac:dyDescent="0.3">
      <c r="A123" s="87"/>
      <c r="B123" s="55" t="s">
        <v>197</v>
      </c>
      <c r="C123" s="7" t="s">
        <v>206</v>
      </c>
      <c r="D123" s="4" t="s">
        <v>31</v>
      </c>
      <c r="E123" s="18" t="str">
        <f>'Technical Proposal '!E122</f>
        <v>Select:</v>
      </c>
      <c r="F123" s="18">
        <f>'Technical Proposal '!F122</f>
        <v>0</v>
      </c>
      <c r="G123" s="64"/>
      <c r="H123" s="58"/>
      <c r="I123" s="58"/>
      <c r="J123" s="58"/>
      <c r="K123" s="58"/>
      <c r="L123" s="58"/>
      <c r="Q123" s="76"/>
    </row>
    <row r="124" spans="1:17" s="57" customFormat="1" hidden="1" outlineLevel="1" collapsed="1" x14ac:dyDescent="0.3">
      <c r="A124" s="87">
        <v>5.2</v>
      </c>
      <c r="B124" s="6" t="s">
        <v>947</v>
      </c>
      <c r="C124" s="7"/>
      <c r="D124" s="4"/>
      <c r="E124" s="4"/>
      <c r="F124" s="4"/>
      <c r="G124" s="58"/>
      <c r="H124" s="58"/>
      <c r="I124" s="58"/>
      <c r="J124" s="58"/>
      <c r="K124" s="58"/>
      <c r="L124" s="58"/>
      <c r="Q124" s="76"/>
    </row>
    <row r="125" spans="1:17" s="57" customFormat="1" ht="31.2" hidden="1" outlineLevel="1" x14ac:dyDescent="0.3">
      <c r="A125" s="87"/>
      <c r="B125" s="55" t="s">
        <v>216</v>
      </c>
      <c r="C125" s="7" t="s">
        <v>207</v>
      </c>
      <c r="D125" s="4" t="s">
        <v>29</v>
      </c>
      <c r="E125" s="18" t="str">
        <f>'Technical Proposal '!E124</f>
        <v>Select</v>
      </c>
      <c r="F125" s="18">
        <f>'Technical Proposal '!F124</f>
        <v>0</v>
      </c>
      <c r="G125" s="64"/>
      <c r="H125" s="58"/>
      <c r="I125" s="58"/>
      <c r="J125" s="58"/>
      <c r="K125" s="58"/>
      <c r="L125" s="58"/>
      <c r="Q125" s="76"/>
    </row>
    <row r="126" spans="1:17" s="57" customFormat="1" hidden="1" outlineLevel="1" x14ac:dyDescent="0.3">
      <c r="A126" s="87"/>
      <c r="B126" s="55" t="s">
        <v>217</v>
      </c>
      <c r="C126" s="7" t="s">
        <v>208</v>
      </c>
      <c r="D126" s="4" t="s">
        <v>29</v>
      </c>
      <c r="E126" s="18" t="str">
        <f>'Technical Proposal '!E125</f>
        <v>Select</v>
      </c>
      <c r="F126" s="18">
        <f>'Technical Proposal '!F125</f>
        <v>0</v>
      </c>
      <c r="G126" s="64"/>
      <c r="H126" s="58"/>
      <c r="I126" s="58"/>
      <c r="J126" s="58"/>
      <c r="K126" s="58"/>
      <c r="L126" s="58"/>
      <c r="Q126" s="76"/>
    </row>
    <row r="127" spans="1:17" s="57" customFormat="1" hidden="1" outlineLevel="1" x14ac:dyDescent="0.3">
      <c r="A127" s="87"/>
      <c r="B127" s="55" t="s">
        <v>218</v>
      </c>
      <c r="C127" s="7" t="s">
        <v>209</v>
      </c>
      <c r="D127" s="4" t="s">
        <v>29</v>
      </c>
      <c r="E127" s="18" t="str">
        <f>'Technical Proposal '!E126</f>
        <v>Select</v>
      </c>
      <c r="F127" s="18">
        <f>'Technical Proposal '!F126</f>
        <v>0</v>
      </c>
      <c r="G127" s="64"/>
      <c r="H127" s="58"/>
      <c r="I127" s="58"/>
      <c r="J127" s="58"/>
      <c r="K127" s="58"/>
      <c r="L127" s="58"/>
      <c r="Q127" s="76"/>
    </row>
    <row r="128" spans="1:17" s="57" customFormat="1" hidden="1" outlineLevel="1" x14ac:dyDescent="0.3">
      <c r="A128" s="87"/>
      <c r="B128" s="55" t="s">
        <v>219</v>
      </c>
      <c r="C128" s="7" t="s">
        <v>210</v>
      </c>
      <c r="D128" s="4" t="s">
        <v>29</v>
      </c>
      <c r="E128" s="18" t="str">
        <f>'Technical Proposal '!E127</f>
        <v>Select</v>
      </c>
      <c r="F128" s="18">
        <f>'Technical Proposal '!F127</f>
        <v>0</v>
      </c>
      <c r="G128" s="64"/>
      <c r="H128" s="58"/>
      <c r="I128" s="58"/>
      <c r="J128" s="58"/>
      <c r="K128" s="58"/>
      <c r="L128" s="58"/>
      <c r="Q128" s="76"/>
    </row>
    <row r="129" spans="1:17" s="57" customFormat="1" hidden="1" outlineLevel="1" x14ac:dyDescent="0.3">
      <c r="A129" s="87"/>
      <c r="B129" s="55" t="s">
        <v>220</v>
      </c>
      <c r="C129" s="7" t="s">
        <v>211</v>
      </c>
      <c r="D129" s="4" t="s">
        <v>29</v>
      </c>
      <c r="E129" s="18" t="str">
        <f>'Technical Proposal '!E128</f>
        <v>Select</v>
      </c>
      <c r="F129" s="18">
        <f>'Technical Proposal '!F128</f>
        <v>0</v>
      </c>
      <c r="G129" s="64"/>
      <c r="H129" s="58"/>
      <c r="I129" s="58"/>
      <c r="J129" s="58"/>
      <c r="K129" s="58"/>
      <c r="L129" s="58"/>
      <c r="Q129" s="76"/>
    </row>
    <row r="130" spans="1:17" s="57" customFormat="1" ht="31.2" hidden="1" outlineLevel="1" x14ac:dyDescent="0.3">
      <c r="A130" s="87"/>
      <c r="B130" s="55" t="s">
        <v>221</v>
      </c>
      <c r="C130" s="7" t="s">
        <v>212</v>
      </c>
      <c r="D130" s="4" t="s">
        <v>29</v>
      </c>
      <c r="E130" s="18" t="str">
        <f>'Technical Proposal '!E129</f>
        <v>Select</v>
      </c>
      <c r="F130" s="18">
        <f>'Technical Proposal '!F129</f>
        <v>0</v>
      </c>
      <c r="G130" s="64"/>
      <c r="H130" s="58"/>
      <c r="I130" s="58"/>
      <c r="J130" s="58"/>
      <c r="K130" s="58"/>
      <c r="L130" s="58"/>
      <c r="Q130" s="76"/>
    </row>
    <row r="131" spans="1:17" s="57" customFormat="1" hidden="1" outlineLevel="1" x14ac:dyDescent="0.3">
      <c r="A131" s="87"/>
      <c r="B131" s="55" t="s">
        <v>222</v>
      </c>
      <c r="C131" s="7" t="s">
        <v>213</v>
      </c>
      <c r="D131" s="4" t="s">
        <v>29</v>
      </c>
      <c r="E131" s="18" t="str">
        <f>'Technical Proposal '!E130</f>
        <v>Select</v>
      </c>
      <c r="F131" s="18">
        <f>'Technical Proposal '!F130</f>
        <v>0</v>
      </c>
      <c r="G131" s="64"/>
      <c r="H131" s="58"/>
      <c r="I131" s="58"/>
      <c r="J131" s="58"/>
      <c r="K131" s="58"/>
      <c r="L131" s="58"/>
      <c r="Q131" s="76"/>
    </row>
    <row r="132" spans="1:17" s="57" customFormat="1" hidden="1" outlineLevel="1" x14ac:dyDescent="0.3">
      <c r="A132" s="87"/>
      <c r="B132" s="55" t="s">
        <v>223</v>
      </c>
      <c r="C132" s="7" t="s">
        <v>214</v>
      </c>
      <c r="D132" s="4" t="s">
        <v>31</v>
      </c>
      <c r="E132" s="18" t="str">
        <f>'Technical Proposal '!E131</f>
        <v>Select</v>
      </c>
      <c r="F132" s="18">
        <f>'Technical Proposal '!F131</f>
        <v>0</v>
      </c>
      <c r="G132" s="64"/>
      <c r="H132" s="58"/>
      <c r="I132" s="58"/>
      <c r="J132" s="58"/>
      <c r="K132" s="58"/>
      <c r="L132" s="58"/>
      <c r="Q132" s="76"/>
    </row>
    <row r="133" spans="1:17" s="57" customFormat="1" hidden="1" outlineLevel="1" x14ac:dyDescent="0.3">
      <c r="A133" s="87"/>
      <c r="B133" s="55" t="s">
        <v>224</v>
      </c>
      <c r="C133" s="7" t="s">
        <v>215</v>
      </c>
      <c r="D133" s="4" t="s">
        <v>31</v>
      </c>
      <c r="E133" s="18" t="str">
        <f>'Technical Proposal '!E132</f>
        <v>Select</v>
      </c>
      <c r="F133" s="18">
        <f>'Technical Proposal '!F132</f>
        <v>0</v>
      </c>
      <c r="G133" s="64"/>
      <c r="H133" s="58"/>
      <c r="I133" s="58"/>
      <c r="J133" s="58"/>
      <c r="K133" s="58"/>
      <c r="L133" s="58"/>
      <c r="Q133" s="76"/>
    </row>
    <row r="134" spans="1:17" s="57" customFormat="1" hidden="1" outlineLevel="1" collapsed="1" x14ac:dyDescent="0.3">
      <c r="A134" s="87">
        <v>5.3</v>
      </c>
      <c r="B134" s="6" t="s">
        <v>948</v>
      </c>
      <c r="C134" s="7"/>
      <c r="D134" s="4"/>
      <c r="E134" s="4"/>
      <c r="F134" s="4"/>
      <c r="G134" s="65"/>
      <c r="H134" s="58"/>
      <c r="I134" s="58"/>
      <c r="J134" s="58"/>
      <c r="K134" s="58"/>
      <c r="L134" s="58"/>
      <c r="Q134" s="76"/>
    </row>
    <row r="135" spans="1:17" s="57" customFormat="1" ht="31.2" hidden="1" outlineLevel="1" x14ac:dyDescent="0.3">
      <c r="A135" s="87"/>
      <c r="B135" s="55" t="s">
        <v>225</v>
      </c>
      <c r="C135" s="7" t="s">
        <v>234</v>
      </c>
      <c r="D135" s="4" t="s">
        <v>29</v>
      </c>
      <c r="E135" s="18" t="str">
        <f>'Technical Proposal '!E134</f>
        <v>Select</v>
      </c>
      <c r="F135" s="18">
        <f>'Technical Proposal '!F134</f>
        <v>0</v>
      </c>
      <c r="G135" s="64"/>
      <c r="H135" s="58"/>
      <c r="I135" s="58"/>
      <c r="J135" s="58"/>
      <c r="K135" s="58"/>
      <c r="L135" s="58"/>
      <c r="Q135" s="76"/>
    </row>
    <row r="136" spans="1:17" s="57" customFormat="1" hidden="1" outlineLevel="1" x14ac:dyDescent="0.3">
      <c r="A136" s="87"/>
      <c r="B136" s="55" t="s">
        <v>226</v>
      </c>
      <c r="C136" s="7" t="s">
        <v>235</v>
      </c>
      <c r="D136" s="4" t="s">
        <v>29</v>
      </c>
      <c r="E136" s="18" t="str">
        <f>'Technical Proposal '!E135</f>
        <v>Select</v>
      </c>
      <c r="F136" s="18">
        <f>'Technical Proposal '!F135</f>
        <v>0</v>
      </c>
      <c r="G136" s="64"/>
      <c r="H136" s="58"/>
      <c r="I136" s="58"/>
      <c r="J136" s="58"/>
      <c r="K136" s="58"/>
      <c r="L136" s="58"/>
      <c r="Q136" s="76"/>
    </row>
    <row r="137" spans="1:17" s="57" customFormat="1" ht="31.2" hidden="1" outlineLevel="1" x14ac:dyDescent="0.3">
      <c r="A137" s="87"/>
      <c r="B137" s="55" t="s">
        <v>227</v>
      </c>
      <c r="C137" s="7" t="s">
        <v>236</v>
      </c>
      <c r="D137" s="4" t="s">
        <v>29</v>
      </c>
      <c r="E137" s="18" t="str">
        <f>'Technical Proposal '!E136</f>
        <v>Select</v>
      </c>
      <c r="F137" s="18">
        <f>'Technical Proposal '!F136</f>
        <v>0</v>
      </c>
      <c r="G137" s="64"/>
      <c r="H137" s="58"/>
      <c r="I137" s="58"/>
      <c r="J137" s="58"/>
      <c r="K137" s="58"/>
      <c r="L137" s="58"/>
      <c r="Q137" s="76"/>
    </row>
    <row r="138" spans="1:17" s="57" customFormat="1" hidden="1" outlineLevel="1" x14ac:dyDescent="0.3">
      <c r="A138" s="87"/>
      <c r="B138" s="55" t="s">
        <v>228</v>
      </c>
      <c r="C138" s="7" t="s">
        <v>237</v>
      </c>
      <c r="D138" s="4" t="s">
        <v>29</v>
      </c>
      <c r="E138" s="18" t="str">
        <f>'Technical Proposal '!E137</f>
        <v>Select</v>
      </c>
      <c r="F138" s="18">
        <f>'Technical Proposal '!F137</f>
        <v>0</v>
      </c>
      <c r="G138" s="64"/>
      <c r="H138" s="58"/>
      <c r="I138" s="58"/>
      <c r="J138" s="58"/>
      <c r="K138" s="58"/>
      <c r="L138" s="58"/>
      <c r="Q138" s="76"/>
    </row>
    <row r="139" spans="1:17" s="57" customFormat="1" hidden="1" outlineLevel="1" x14ac:dyDescent="0.3">
      <c r="A139" s="87"/>
      <c r="B139" s="55" t="s">
        <v>229</v>
      </c>
      <c r="C139" s="7" t="s">
        <v>238</v>
      </c>
      <c r="D139" s="4" t="s">
        <v>29</v>
      </c>
      <c r="E139" s="18" t="str">
        <f>'Technical Proposal '!E138</f>
        <v>Select</v>
      </c>
      <c r="F139" s="18">
        <f>'Technical Proposal '!F138</f>
        <v>0</v>
      </c>
      <c r="G139" s="64"/>
      <c r="H139" s="58"/>
      <c r="I139" s="58"/>
      <c r="J139" s="58"/>
      <c r="K139" s="58"/>
      <c r="L139" s="58"/>
      <c r="Q139" s="76"/>
    </row>
    <row r="140" spans="1:17" s="57" customFormat="1" hidden="1" outlineLevel="1" x14ac:dyDescent="0.3">
      <c r="A140" s="87"/>
      <c r="B140" s="55" t="s">
        <v>230</v>
      </c>
      <c r="C140" s="7" t="s">
        <v>239</v>
      </c>
      <c r="D140" s="4" t="s">
        <v>29</v>
      </c>
      <c r="E140" s="18" t="str">
        <f>'Technical Proposal '!E139</f>
        <v>Select</v>
      </c>
      <c r="F140" s="18">
        <f>'Technical Proposal '!F139</f>
        <v>0</v>
      </c>
      <c r="G140" s="64"/>
      <c r="H140" s="58"/>
      <c r="I140" s="58"/>
      <c r="J140" s="58"/>
      <c r="K140" s="58"/>
      <c r="L140" s="58"/>
      <c r="Q140" s="76"/>
    </row>
    <row r="141" spans="1:17" s="57" customFormat="1" hidden="1" outlineLevel="1" x14ac:dyDescent="0.3">
      <c r="A141" s="87"/>
      <c r="B141" s="55" t="s">
        <v>231</v>
      </c>
      <c r="C141" s="7" t="s">
        <v>240</v>
      </c>
      <c r="D141" s="4" t="s">
        <v>29</v>
      </c>
      <c r="E141" s="18" t="str">
        <f>'Technical Proposal '!E140</f>
        <v>Select</v>
      </c>
      <c r="F141" s="18">
        <f>'Technical Proposal '!F140</f>
        <v>0</v>
      </c>
      <c r="G141" s="64"/>
      <c r="H141" s="58"/>
      <c r="I141" s="58"/>
      <c r="J141" s="58"/>
      <c r="K141" s="58"/>
      <c r="L141" s="58"/>
      <c r="Q141" s="76"/>
    </row>
    <row r="142" spans="1:17" s="57" customFormat="1" hidden="1" outlineLevel="1" x14ac:dyDescent="0.3">
      <c r="A142" s="87"/>
      <c r="B142" s="55" t="s">
        <v>232</v>
      </c>
      <c r="C142" s="7" t="s">
        <v>241</v>
      </c>
      <c r="D142" s="4" t="s">
        <v>29</v>
      </c>
      <c r="E142" s="18" t="str">
        <f>'Technical Proposal '!E141</f>
        <v>Select</v>
      </c>
      <c r="F142" s="18">
        <f>'Technical Proposal '!F141</f>
        <v>0</v>
      </c>
      <c r="G142" s="64"/>
      <c r="H142" s="58"/>
      <c r="I142" s="58"/>
      <c r="J142" s="58"/>
      <c r="K142" s="58"/>
      <c r="L142" s="58"/>
      <c r="Q142" s="76"/>
    </row>
    <row r="143" spans="1:17" s="57" customFormat="1" hidden="1" outlineLevel="1" x14ac:dyDescent="0.3">
      <c r="A143" s="87"/>
      <c r="B143" s="55" t="s">
        <v>233</v>
      </c>
      <c r="C143" s="7" t="s">
        <v>242</v>
      </c>
      <c r="D143" s="4" t="s">
        <v>31</v>
      </c>
      <c r="E143" s="18" t="str">
        <f>'Technical Proposal '!E142</f>
        <v>Select</v>
      </c>
      <c r="F143" s="18">
        <f>'Technical Proposal '!F142</f>
        <v>0</v>
      </c>
      <c r="G143" s="64"/>
      <c r="H143" s="58"/>
      <c r="I143" s="58"/>
      <c r="J143" s="58"/>
      <c r="K143" s="58"/>
      <c r="L143" s="58"/>
      <c r="Q143" s="76"/>
    </row>
    <row r="144" spans="1:17" s="57" customFormat="1" hidden="1" outlineLevel="1" collapsed="1" x14ac:dyDescent="0.3">
      <c r="A144" s="87">
        <v>5.4</v>
      </c>
      <c r="B144" s="6" t="s">
        <v>949</v>
      </c>
      <c r="C144" s="7"/>
      <c r="D144" s="4"/>
      <c r="E144" s="4"/>
      <c r="F144" s="4"/>
      <c r="G144" s="65"/>
      <c r="H144" s="58"/>
      <c r="I144" s="58"/>
      <c r="J144" s="58"/>
      <c r="K144" s="58"/>
      <c r="L144" s="58"/>
      <c r="Q144" s="76"/>
    </row>
    <row r="145" spans="1:17" s="57" customFormat="1" hidden="1" outlineLevel="1" x14ac:dyDescent="0.3">
      <c r="A145" s="87"/>
      <c r="B145" s="55" t="s">
        <v>243</v>
      </c>
      <c r="C145" s="7" t="s">
        <v>256</v>
      </c>
      <c r="D145" s="4" t="s">
        <v>29</v>
      </c>
      <c r="E145" s="18" t="str">
        <f>'Technical Proposal '!E144</f>
        <v>Select</v>
      </c>
      <c r="F145" s="18">
        <f>'Technical Proposal '!F144</f>
        <v>0</v>
      </c>
      <c r="G145" s="64"/>
      <c r="H145" s="58"/>
      <c r="I145" s="58"/>
      <c r="J145" s="58"/>
      <c r="K145" s="58"/>
      <c r="L145" s="58"/>
      <c r="Q145" s="76"/>
    </row>
    <row r="146" spans="1:17" s="57" customFormat="1" ht="31.2" hidden="1" outlineLevel="1" x14ac:dyDescent="0.3">
      <c r="A146" s="87"/>
      <c r="B146" s="55" t="s">
        <v>244</v>
      </c>
      <c r="C146" s="7" t="s">
        <v>257</v>
      </c>
      <c r="D146" s="4" t="s">
        <v>29</v>
      </c>
      <c r="E146" s="18" t="str">
        <f>'Technical Proposal '!E145</f>
        <v>Select</v>
      </c>
      <c r="F146" s="18">
        <f>'Technical Proposal '!F145</f>
        <v>0</v>
      </c>
      <c r="G146" s="64"/>
      <c r="H146" s="58"/>
      <c r="I146" s="58"/>
      <c r="J146" s="58"/>
      <c r="K146" s="58"/>
      <c r="L146" s="58"/>
      <c r="Q146" s="76"/>
    </row>
    <row r="147" spans="1:17" s="57" customFormat="1" hidden="1" outlineLevel="1" x14ac:dyDescent="0.3">
      <c r="A147" s="87"/>
      <c r="B147" s="55" t="s">
        <v>245</v>
      </c>
      <c r="C147" s="7" t="s">
        <v>258</v>
      </c>
      <c r="D147" s="4" t="s">
        <v>29</v>
      </c>
      <c r="E147" s="18" t="str">
        <f>'Technical Proposal '!E146</f>
        <v>Select</v>
      </c>
      <c r="F147" s="18">
        <f>'Technical Proposal '!F146</f>
        <v>0</v>
      </c>
      <c r="G147" s="64"/>
      <c r="H147" s="58"/>
      <c r="I147" s="58"/>
      <c r="J147" s="58"/>
      <c r="K147" s="58"/>
      <c r="L147" s="58"/>
      <c r="Q147" s="76"/>
    </row>
    <row r="148" spans="1:17" s="57" customFormat="1" hidden="1" outlineLevel="1" x14ac:dyDescent="0.3">
      <c r="A148" s="87"/>
      <c r="B148" s="55" t="s">
        <v>246</v>
      </c>
      <c r="C148" s="7" t="s">
        <v>259</v>
      </c>
      <c r="D148" s="4" t="s">
        <v>29</v>
      </c>
      <c r="E148" s="18" t="str">
        <f>'Technical Proposal '!E147</f>
        <v>Select</v>
      </c>
      <c r="F148" s="18">
        <f>'Technical Proposal '!F147</f>
        <v>0</v>
      </c>
      <c r="G148" s="64"/>
      <c r="H148" s="58"/>
      <c r="I148" s="58"/>
      <c r="J148" s="58"/>
      <c r="K148" s="58"/>
      <c r="L148" s="58"/>
      <c r="Q148" s="76"/>
    </row>
    <row r="149" spans="1:17" s="57" customFormat="1" hidden="1" outlineLevel="1" x14ac:dyDescent="0.3">
      <c r="A149" s="87"/>
      <c r="B149" s="55" t="s">
        <v>247</v>
      </c>
      <c r="C149" s="7" t="s">
        <v>260</v>
      </c>
      <c r="D149" s="4" t="s">
        <v>29</v>
      </c>
      <c r="E149" s="18" t="str">
        <f>'Technical Proposal '!E148</f>
        <v>Select</v>
      </c>
      <c r="F149" s="18">
        <f>'Technical Proposal '!F148</f>
        <v>0</v>
      </c>
      <c r="G149" s="64"/>
      <c r="H149" s="58"/>
      <c r="I149" s="58"/>
      <c r="J149" s="58"/>
      <c r="K149" s="58"/>
      <c r="L149" s="58"/>
      <c r="Q149" s="76"/>
    </row>
    <row r="150" spans="1:17" s="57" customFormat="1" hidden="1" outlineLevel="1" x14ac:dyDescent="0.3">
      <c r="A150" s="87"/>
      <c r="B150" s="55" t="s">
        <v>248</v>
      </c>
      <c r="C150" s="7" t="s">
        <v>261</v>
      </c>
      <c r="D150" s="4" t="s">
        <v>29</v>
      </c>
      <c r="E150" s="18" t="str">
        <f>'Technical Proposal '!E149</f>
        <v>Select</v>
      </c>
      <c r="F150" s="18">
        <f>'Technical Proposal '!F149</f>
        <v>0</v>
      </c>
      <c r="G150" s="64"/>
      <c r="H150" s="58"/>
      <c r="I150" s="58"/>
      <c r="J150" s="58"/>
      <c r="K150" s="58"/>
      <c r="L150" s="58"/>
      <c r="Q150" s="76"/>
    </row>
    <row r="151" spans="1:17" s="57" customFormat="1" hidden="1" outlineLevel="1" x14ac:dyDescent="0.3">
      <c r="A151" s="87"/>
      <c r="B151" s="55" t="s">
        <v>249</v>
      </c>
      <c r="C151" s="7" t="s">
        <v>262</v>
      </c>
      <c r="D151" s="4" t="s">
        <v>29</v>
      </c>
      <c r="E151" s="18" t="str">
        <f>'Technical Proposal '!E150</f>
        <v>Select</v>
      </c>
      <c r="F151" s="18">
        <f>'Technical Proposal '!F150</f>
        <v>0</v>
      </c>
      <c r="G151" s="64"/>
      <c r="H151" s="58"/>
      <c r="I151" s="58"/>
      <c r="J151" s="58"/>
      <c r="K151" s="58"/>
      <c r="L151" s="58"/>
      <c r="Q151" s="76"/>
    </row>
    <row r="152" spans="1:17" s="57" customFormat="1" ht="31.2" hidden="1" outlineLevel="1" x14ac:dyDescent="0.3">
      <c r="A152" s="87"/>
      <c r="B152" s="55" t="s">
        <v>250</v>
      </c>
      <c r="C152" s="7" t="s">
        <v>263</v>
      </c>
      <c r="D152" s="4" t="s">
        <v>31</v>
      </c>
      <c r="E152" s="18" t="str">
        <f>'Technical Proposal '!E151</f>
        <v>Select</v>
      </c>
      <c r="F152" s="18">
        <f>'Technical Proposal '!F151</f>
        <v>0</v>
      </c>
      <c r="G152" s="64"/>
      <c r="H152" s="58"/>
      <c r="I152" s="58"/>
      <c r="J152" s="58"/>
      <c r="K152" s="58"/>
      <c r="L152" s="58"/>
      <c r="Q152" s="76"/>
    </row>
    <row r="153" spans="1:17" s="57" customFormat="1" hidden="1" outlineLevel="1" x14ac:dyDescent="0.3">
      <c r="A153" s="87"/>
      <c r="B153" s="55" t="s">
        <v>251</v>
      </c>
      <c r="C153" s="7" t="s">
        <v>264</v>
      </c>
      <c r="D153" s="4" t="s">
        <v>31</v>
      </c>
      <c r="E153" s="18" t="str">
        <f>'Technical Proposal '!E152</f>
        <v>Select</v>
      </c>
      <c r="F153" s="18">
        <f>'Technical Proposal '!F152</f>
        <v>0</v>
      </c>
      <c r="G153" s="64"/>
      <c r="H153" s="58"/>
      <c r="I153" s="58"/>
      <c r="J153" s="58"/>
      <c r="K153" s="58"/>
      <c r="L153" s="58"/>
      <c r="Q153" s="76"/>
    </row>
    <row r="154" spans="1:17" s="57" customFormat="1" hidden="1" outlineLevel="1" x14ac:dyDescent="0.3">
      <c r="A154" s="87"/>
      <c r="B154" s="55" t="s">
        <v>252</v>
      </c>
      <c r="C154" s="7" t="s">
        <v>265</v>
      </c>
      <c r="D154" s="4" t="s">
        <v>31</v>
      </c>
      <c r="E154" s="18" t="str">
        <f>'Technical Proposal '!E153</f>
        <v>Select</v>
      </c>
      <c r="F154" s="18">
        <f>'Technical Proposal '!F153</f>
        <v>0</v>
      </c>
      <c r="G154" s="64"/>
      <c r="H154" s="58"/>
      <c r="I154" s="58"/>
      <c r="J154" s="58"/>
      <c r="K154" s="58"/>
      <c r="L154" s="58"/>
      <c r="Q154" s="76"/>
    </row>
    <row r="155" spans="1:17" s="57" customFormat="1" hidden="1" outlineLevel="1" x14ac:dyDescent="0.3">
      <c r="A155" s="87"/>
      <c r="B155" s="55" t="s">
        <v>253</v>
      </c>
      <c r="C155" s="7" t="s">
        <v>266</v>
      </c>
      <c r="D155" s="4" t="s">
        <v>31</v>
      </c>
      <c r="E155" s="18" t="str">
        <f>'Technical Proposal '!E154</f>
        <v>Select</v>
      </c>
      <c r="F155" s="18">
        <f>'Technical Proposal '!F154</f>
        <v>0</v>
      </c>
      <c r="G155" s="64"/>
      <c r="H155" s="58"/>
      <c r="I155" s="58"/>
      <c r="J155" s="58"/>
      <c r="K155" s="58"/>
      <c r="L155" s="58"/>
      <c r="Q155" s="76"/>
    </row>
    <row r="156" spans="1:17" s="57" customFormat="1" ht="31.2" hidden="1" outlineLevel="1" x14ac:dyDescent="0.3">
      <c r="A156" s="87"/>
      <c r="B156" s="55" t="s">
        <v>254</v>
      </c>
      <c r="C156" s="7" t="s">
        <v>267</v>
      </c>
      <c r="D156" s="4" t="s">
        <v>31</v>
      </c>
      <c r="E156" s="18" t="str">
        <f>'Technical Proposal '!E155</f>
        <v>Select</v>
      </c>
      <c r="F156" s="18">
        <f>'Technical Proposal '!F155</f>
        <v>0</v>
      </c>
      <c r="G156" s="64"/>
      <c r="H156" s="58"/>
      <c r="I156" s="58"/>
      <c r="J156" s="58"/>
      <c r="K156" s="58"/>
      <c r="L156" s="58"/>
      <c r="Q156" s="76"/>
    </row>
    <row r="157" spans="1:17" s="57" customFormat="1" hidden="1" outlineLevel="1" x14ac:dyDescent="0.3">
      <c r="A157" s="87"/>
      <c r="B157" s="55" t="s">
        <v>255</v>
      </c>
      <c r="C157" s="7" t="s">
        <v>268</v>
      </c>
      <c r="D157" s="4" t="s">
        <v>31</v>
      </c>
      <c r="E157" s="18" t="str">
        <f>'Technical Proposal '!E156</f>
        <v>Select</v>
      </c>
      <c r="F157" s="18">
        <f>'Technical Proposal '!F156</f>
        <v>0</v>
      </c>
      <c r="G157" s="64"/>
      <c r="H157" s="58"/>
      <c r="I157" s="58"/>
      <c r="J157" s="58"/>
      <c r="K157" s="58"/>
      <c r="L157" s="58"/>
      <c r="Q157" s="76"/>
    </row>
    <row r="158" spans="1:17" s="57" customFormat="1" hidden="1" outlineLevel="1" collapsed="1" x14ac:dyDescent="0.3">
      <c r="A158" s="87">
        <v>5.5</v>
      </c>
      <c r="B158" s="6" t="s">
        <v>950</v>
      </c>
      <c r="C158" s="7"/>
      <c r="D158" s="4"/>
      <c r="E158" s="4"/>
      <c r="F158" s="4"/>
      <c r="G158" s="65"/>
      <c r="H158" s="58"/>
      <c r="I158" s="58"/>
      <c r="J158" s="58"/>
      <c r="K158" s="58"/>
      <c r="L158" s="58"/>
      <c r="Q158" s="76"/>
    </row>
    <row r="159" spans="1:17" s="57" customFormat="1" hidden="1" outlineLevel="1" x14ac:dyDescent="0.3">
      <c r="A159" s="87"/>
      <c r="B159" s="55" t="s">
        <v>269</v>
      </c>
      <c r="C159" s="7" t="s">
        <v>278</v>
      </c>
      <c r="D159" s="4" t="s">
        <v>29</v>
      </c>
      <c r="E159" s="18" t="str">
        <f>'Technical Proposal '!E158</f>
        <v>Select</v>
      </c>
      <c r="F159" s="18">
        <f>'Technical Proposal '!F158</f>
        <v>0</v>
      </c>
      <c r="G159" s="64"/>
      <c r="H159" s="58"/>
      <c r="I159" s="58"/>
      <c r="J159" s="58"/>
      <c r="K159" s="58"/>
      <c r="L159" s="58"/>
      <c r="Q159" s="76"/>
    </row>
    <row r="160" spans="1:17" s="57" customFormat="1" hidden="1" outlineLevel="1" x14ac:dyDescent="0.3">
      <c r="A160" s="87"/>
      <c r="B160" s="55" t="s">
        <v>270</v>
      </c>
      <c r="C160" s="7" t="s">
        <v>279</v>
      </c>
      <c r="D160" s="4" t="s">
        <v>29</v>
      </c>
      <c r="E160" s="18" t="str">
        <f>'Technical Proposal '!E159</f>
        <v>Select</v>
      </c>
      <c r="F160" s="18">
        <f>'Technical Proposal '!F159</f>
        <v>0</v>
      </c>
      <c r="G160" s="64"/>
      <c r="H160" s="58"/>
      <c r="I160" s="58"/>
      <c r="J160" s="58"/>
      <c r="K160" s="58"/>
      <c r="L160" s="58"/>
      <c r="Q160" s="76"/>
    </row>
    <row r="161" spans="1:17" s="57" customFormat="1" hidden="1" outlineLevel="1" x14ac:dyDescent="0.3">
      <c r="A161" s="87"/>
      <c r="B161" s="55" t="s">
        <v>271</v>
      </c>
      <c r="C161" s="7" t="s">
        <v>280</v>
      </c>
      <c r="D161" s="4" t="s">
        <v>31</v>
      </c>
      <c r="E161" s="18" t="str">
        <f>'Technical Proposal '!E160</f>
        <v>Select</v>
      </c>
      <c r="F161" s="18">
        <f>'Technical Proposal '!F160</f>
        <v>0</v>
      </c>
      <c r="G161" s="64"/>
      <c r="H161" s="58"/>
      <c r="I161" s="58"/>
      <c r="J161" s="58"/>
      <c r="K161" s="58"/>
      <c r="L161" s="58"/>
      <c r="Q161" s="76"/>
    </row>
    <row r="162" spans="1:17" s="57" customFormat="1" hidden="1" outlineLevel="1" x14ac:dyDescent="0.3">
      <c r="A162" s="87"/>
      <c r="B162" s="55" t="s">
        <v>272</v>
      </c>
      <c r="C162" s="7" t="s">
        <v>281</v>
      </c>
      <c r="D162" s="4" t="s">
        <v>29</v>
      </c>
      <c r="E162" s="18" t="str">
        <f>'Technical Proposal '!E161</f>
        <v>Select</v>
      </c>
      <c r="F162" s="18">
        <f>'Technical Proposal '!F161</f>
        <v>0</v>
      </c>
      <c r="G162" s="64"/>
      <c r="H162" s="58"/>
      <c r="I162" s="58"/>
      <c r="J162" s="58"/>
      <c r="K162" s="58"/>
      <c r="L162" s="58"/>
      <c r="Q162" s="76"/>
    </row>
    <row r="163" spans="1:17" s="57" customFormat="1" hidden="1" outlineLevel="1" x14ac:dyDescent="0.3">
      <c r="A163" s="87"/>
      <c r="B163" s="55" t="s">
        <v>273</v>
      </c>
      <c r="C163" s="7" t="s">
        <v>282</v>
      </c>
      <c r="D163" s="4" t="s">
        <v>29</v>
      </c>
      <c r="E163" s="18" t="str">
        <f>'Technical Proposal '!E162</f>
        <v>Select</v>
      </c>
      <c r="F163" s="18">
        <f>'Technical Proposal '!F162</f>
        <v>0</v>
      </c>
      <c r="G163" s="64"/>
      <c r="H163" s="58"/>
      <c r="I163" s="58"/>
      <c r="J163" s="58"/>
      <c r="K163" s="58"/>
      <c r="L163" s="58"/>
      <c r="Q163" s="76"/>
    </row>
    <row r="164" spans="1:17" s="57" customFormat="1" hidden="1" outlineLevel="1" x14ac:dyDescent="0.3">
      <c r="A164" s="87"/>
      <c r="B164" s="55" t="s">
        <v>274</v>
      </c>
      <c r="C164" s="7" t="s">
        <v>283</v>
      </c>
      <c r="D164" s="4" t="s">
        <v>29</v>
      </c>
      <c r="E164" s="18" t="str">
        <f>'Technical Proposal '!E163</f>
        <v>Select</v>
      </c>
      <c r="F164" s="18">
        <f>'Technical Proposal '!F163</f>
        <v>0</v>
      </c>
      <c r="G164" s="64"/>
      <c r="H164" s="58"/>
      <c r="I164" s="58"/>
      <c r="J164" s="58"/>
      <c r="K164" s="58"/>
      <c r="L164" s="58"/>
      <c r="Q164" s="76"/>
    </row>
    <row r="165" spans="1:17" s="57" customFormat="1" ht="31.2" hidden="1" outlineLevel="1" x14ac:dyDescent="0.3">
      <c r="A165" s="87"/>
      <c r="B165" s="55" t="s">
        <v>275</v>
      </c>
      <c r="C165" s="7" t="s">
        <v>284</v>
      </c>
      <c r="D165" s="4" t="s">
        <v>31</v>
      </c>
      <c r="E165" s="18" t="str">
        <f>'Technical Proposal '!E164</f>
        <v>Select</v>
      </c>
      <c r="F165" s="18">
        <f>'Technical Proposal '!F164</f>
        <v>0</v>
      </c>
      <c r="G165" s="64"/>
      <c r="H165" s="58"/>
      <c r="I165" s="58"/>
      <c r="J165" s="58"/>
      <c r="K165" s="58"/>
      <c r="L165" s="58"/>
      <c r="Q165" s="76"/>
    </row>
    <row r="166" spans="1:17" s="57" customFormat="1" ht="62.4" hidden="1" outlineLevel="1" x14ac:dyDescent="0.3">
      <c r="A166" s="87"/>
      <c r="B166" s="55" t="s">
        <v>276</v>
      </c>
      <c r="C166" s="7" t="s">
        <v>285</v>
      </c>
      <c r="D166" s="4" t="s">
        <v>31</v>
      </c>
      <c r="E166" s="18" t="str">
        <f>'Technical Proposal '!E165</f>
        <v>Select</v>
      </c>
      <c r="F166" s="18">
        <f>'Technical Proposal '!F165</f>
        <v>0</v>
      </c>
      <c r="G166" s="64"/>
      <c r="H166" s="58"/>
      <c r="I166" s="58"/>
      <c r="J166" s="58"/>
      <c r="K166" s="58"/>
      <c r="L166" s="58"/>
      <c r="Q166" s="76"/>
    </row>
    <row r="167" spans="1:17" s="57" customFormat="1" hidden="1" outlineLevel="1" x14ac:dyDescent="0.3">
      <c r="A167" s="87"/>
      <c r="B167" s="55" t="s">
        <v>277</v>
      </c>
      <c r="C167" s="7" t="s">
        <v>286</v>
      </c>
      <c r="D167" s="4" t="s">
        <v>31</v>
      </c>
      <c r="E167" s="18" t="str">
        <f>'Technical Proposal '!E166</f>
        <v>Select</v>
      </c>
      <c r="F167" s="18">
        <f>'Technical Proposal '!F166</f>
        <v>0</v>
      </c>
      <c r="G167" s="64"/>
      <c r="H167" s="58"/>
      <c r="I167" s="58"/>
      <c r="J167" s="58"/>
      <c r="K167" s="58"/>
      <c r="L167" s="58"/>
      <c r="Q167" s="76"/>
    </row>
    <row r="168" spans="1:17" s="57" customFormat="1" hidden="1" outlineLevel="1" collapsed="1" x14ac:dyDescent="0.3">
      <c r="A168" s="87">
        <v>5.6</v>
      </c>
      <c r="B168" s="6" t="s">
        <v>951</v>
      </c>
      <c r="C168" s="7"/>
      <c r="D168" s="4"/>
      <c r="E168" s="4"/>
      <c r="F168" s="4"/>
      <c r="G168" s="65"/>
      <c r="H168" s="58"/>
      <c r="I168" s="58"/>
      <c r="J168" s="58"/>
      <c r="K168" s="58"/>
      <c r="L168" s="58"/>
      <c r="Q168" s="76"/>
    </row>
    <row r="169" spans="1:17" s="57" customFormat="1" ht="46.8" hidden="1" outlineLevel="1" x14ac:dyDescent="0.3">
      <c r="A169" s="87"/>
      <c r="B169" s="55" t="s">
        <v>287</v>
      </c>
      <c r="C169" s="7" t="s">
        <v>296</v>
      </c>
      <c r="D169" s="4" t="s">
        <v>29</v>
      </c>
      <c r="E169" s="18" t="str">
        <f>'Technical Proposal '!E168</f>
        <v>Select</v>
      </c>
      <c r="F169" s="18">
        <f>'Technical Proposal '!F168</f>
        <v>0</v>
      </c>
      <c r="G169" s="64"/>
      <c r="H169" s="58"/>
      <c r="I169" s="58"/>
      <c r="J169" s="58"/>
      <c r="K169" s="58"/>
      <c r="L169" s="58"/>
      <c r="Q169" s="76"/>
    </row>
    <row r="170" spans="1:17" s="57" customFormat="1" ht="31.2" hidden="1" outlineLevel="1" x14ac:dyDescent="0.3">
      <c r="A170" s="87"/>
      <c r="B170" s="55" t="s">
        <v>288</v>
      </c>
      <c r="C170" s="7" t="s">
        <v>297</v>
      </c>
      <c r="D170" s="4" t="s">
        <v>29</v>
      </c>
      <c r="E170" s="18" t="str">
        <f>'Technical Proposal '!E169</f>
        <v>Select</v>
      </c>
      <c r="F170" s="18">
        <f>'Technical Proposal '!F169</f>
        <v>0</v>
      </c>
      <c r="G170" s="64"/>
      <c r="H170" s="58"/>
      <c r="I170" s="58"/>
      <c r="J170" s="58"/>
      <c r="K170" s="58"/>
      <c r="L170" s="58"/>
      <c r="Q170" s="76"/>
    </row>
    <row r="171" spans="1:17" s="57" customFormat="1" hidden="1" outlineLevel="1" x14ac:dyDescent="0.3">
      <c r="A171" s="87"/>
      <c r="B171" s="55" t="s">
        <v>289</v>
      </c>
      <c r="C171" s="7" t="s">
        <v>298</v>
      </c>
      <c r="D171" s="4" t="s">
        <v>29</v>
      </c>
      <c r="E171" s="18" t="str">
        <f>'Technical Proposal '!E170</f>
        <v>Select</v>
      </c>
      <c r="F171" s="18">
        <f>'Technical Proposal '!F170</f>
        <v>0</v>
      </c>
      <c r="G171" s="64"/>
      <c r="H171" s="58"/>
      <c r="I171" s="58"/>
      <c r="J171" s="58"/>
      <c r="K171" s="58"/>
      <c r="L171" s="58"/>
      <c r="Q171" s="76"/>
    </row>
    <row r="172" spans="1:17" s="57" customFormat="1" hidden="1" outlineLevel="1" x14ac:dyDescent="0.3">
      <c r="A172" s="87"/>
      <c r="B172" s="55" t="s">
        <v>290</v>
      </c>
      <c r="C172" s="7" t="s">
        <v>299</v>
      </c>
      <c r="D172" s="4" t="s">
        <v>29</v>
      </c>
      <c r="E172" s="18" t="str">
        <f>'Technical Proposal '!E171</f>
        <v>Select</v>
      </c>
      <c r="F172" s="18">
        <f>'Technical Proposal '!F171</f>
        <v>0</v>
      </c>
      <c r="G172" s="64"/>
      <c r="H172" s="58"/>
      <c r="I172" s="58"/>
      <c r="J172" s="58"/>
      <c r="K172" s="58"/>
      <c r="L172" s="58"/>
      <c r="Q172" s="76"/>
    </row>
    <row r="173" spans="1:17" s="57" customFormat="1" hidden="1" outlineLevel="1" x14ac:dyDescent="0.3">
      <c r="A173" s="87"/>
      <c r="B173" s="55" t="s">
        <v>291</v>
      </c>
      <c r="C173" s="7" t="s">
        <v>300</v>
      </c>
      <c r="D173" s="4" t="s">
        <v>29</v>
      </c>
      <c r="E173" s="18" t="str">
        <f>'Technical Proposal '!E172</f>
        <v>Select</v>
      </c>
      <c r="F173" s="18">
        <f>'Technical Proposal '!F172</f>
        <v>0</v>
      </c>
      <c r="G173" s="64"/>
      <c r="H173" s="58"/>
      <c r="I173" s="58"/>
      <c r="J173" s="58"/>
      <c r="K173" s="58"/>
      <c r="L173" s="58"/>
      <c r="Q173" s="76"/>
    </row>
    <row r="174" spans="1:17" s="57" customFormat="1" hidden="1" outlineLevel="1" x14ac:dyDescent="0.3">
      <c r="A174" s="87"/>
      <c r="B174" s="55" t="s">
        <v>292</v>
      </c>
      <c r="C174" s="7" t="s">
        <v>301</v>
      </c>
      <c r="D174" s="4" t="s">
        <v>31</v>
      </c>
      <c r="E174" s="18" t="str">
        <f>'Technical Proposal '!E173</f>
        <v>Select</v>
      </c>
      <c r="F174" s="18">
        <f>'Technical Proposal '!F173</f>
        <v>0</v>
      </c>
      <c r="G174" s="64"/>
      <c r="H174" s="58"/>
      <c r="I174" s="58"/>
      <c r="J174" s="58"/>
      <c r="K174" s="58"/>
      <c r="L174" s="58"/>
      <c r="Q174" s="76"/>
    </row>
    <row r="175" spans="1:17" s="57" customFormat="1" hidden="1" outlineLevel="1" x14ac:dyDescent="0.3">
      <c r="A175" s="87"/>
      <c r="B175" s="55" t="s">
        <v>293</v>
      </c>
      <c r="C175" s="7" t="s">
        <v>241</v>
      </c>
      <c r="D175" s="4" t="s">
        <v>31</v>
      </c>
      <c r="E175" s="18" t="str">
        <f>'Technical Proposal '!E174</f>
        <v>Select</v>
      </c>
      <c r="F175" s="18">
        <f>'Technical Proposal '!F174</f>
        <v>0</v>
      </c>
      <c r="G175" s="64"/>
      <c r="H175" s="58"/>
      <c r="I175" s="58"/>
      <c r="J175" s="58"/>
      <c r="K175" s="58"/>
      <c r="L175" s="58"/>
      <c r="Q175" s="76"/>
    </row>
    <row r="176" spans="1:17" s="57" customFormat="1" hidden="1" outlineLevel="1" x14ac:dyDescent="0.3">
      <c r="A176" s="87"/>
      <c r="B176" s="55" t="s">
        <v>294</v>
      </c>
      <c r="C176" s="7" t="s">
        <v>242</v>
      </c>
      <c r="D176" s="4" t="s">
        <v>31</v>
      </c>
      <c r="E176" s="18" t="str">
        <f>'Technical Proposal '!E175</f>
        <v>Select</v>
      </c>
      <c r="F176" s="18">
        <f>'Technical Proposal '!F175</f>
        <v>0</v>
      </c>
      <c r="G176" s="64"/>
      <c r="H176" s="58"/>
      <c r="I176" s="58"/>
      <c r="J176" s="58"/>
      <c r="K176" s="58"/>
      <c r="L176" s="58"/>
      <c r="Q176" s="76"/>
    </row>
    <row r="177" spans="1:17" s="57" customFormat="1" hidden="1" outlineLevel="1" x14ac:dyDescent="0.3">
      <c r="A177" s="87"/>
      <c r="B177" s="55" t="s">
        <v>295</v>
      </c>
      <c r="C177" s="7" t="s">
        <v>302</v>
      </c>
      <c r="D177" s="4" t="s">
        <v>31</v>
      </c>
      <c r="E177" s="18" t="str">
        <f>'Technical Proposal '!E176</f>
        <v>Select</v>
      </c>
      <c r="F177" s="18">
        <f>'Technical Proposal '!F176</f>
        <v>0</v>
      </c>
      <c r="G177" s="64"/>
      <c r="H177" s="58"/>
      <c r="I177" s="58"/>
      <c r="J177" s="58"/>
      <c r="K177" s="58"/>
      <c r="L177" s="58"/>
      <c r="Q177" s="76"/>
    </row>
    <row r="178" spans="1:17" s="6" customFormat="1" hidden="1" outlineLevel="1" collapsed="1" x14ac:dyDescent="0.3">
      <c r="A178" s="87">
        <v>5.7</v>
      </c>
      <c r="B178" s="6" t="s">
        <v>952</v>
      </c>
      <c r="C178" s="101"/>
      <c r="G178" s="63"/>
      <c r="H178" s="61"/>
      <c r="I178" s="61"/>
      <c r="J178" s="61"/>
      <c r="K178" s="61"/>
      <c r="L178" s="61"/>
      <c r="Q178" s="78"/>
    </row>
    <row r="179" spans="1:17" ht="31.2" hidden="1" outlineLevel="1" x14ac:dyDescent="0.3">
      <c r="A179" s="87"/>
      <c r="B179" s="55" t="s">
        <v>303</v>
      </c>
      <c r="C179" s="7" t="s">
        <v>313</v>
      </c>
      <c r="D179" s="4" t="s">
        <v>29</v>
      </c>
      <c r="E179" s="18" t="str">
        <f>'Technical Proposal '!E178</f>
        <v>Select</v>
      </c>
      <c r="F179" s="18">
        <f>'Technical Proposal '!F178</f>
        <v>0</v>
      </c>
      <c r="G179" s="64"/>
      <c r="H179" s="58"/>
      <c r="I179" s="58"/>
      <c r="J179" s="58"/>
      <c r="K179" s="58"/>
      <c r="L179" s="58"/>
      <c r="M179" s="4"/>
      <c r="N179" s="4"/>
      <c r="Q179" s="76"/>
    </row>
    <row r="180" spans="1:17" ht="31.2" hidden="1" outlineLevel="1" x14ac:dyDescent="0.3">
      <c r="A180" s="87"/>
      <c r="B180" s="55" t="s">
        <v>304</v>
      </c>
      <c r="C180" s="7" t="s">
        <v>314</v>
      </c>
      <c r="D180" s="4" t="s">
        <v>29</v>
      </c>
      <c r="E180" s="18" t="str">
        <f>'Technical Proposal '!E179</f>
        <v>Select</v>
      </c>
      <c r="F180" s="18">
        <f>'Technical Proposal '!F179</f>
        <v>0</v>
      </c>
      <c r="G180" s="64"/>
      <c r="H180" s="58"/>
      <c r="I180" s="58"/>
      <c r="J180" s="58"/>
      <c r="K180" s="58"/>
      <c r="L180" s="58"/>
      <c r="M180" s="4"/>
      <c r="N180" s="4"/>
      <c r="Q180" s="76"/>
    </row>
    <row r="181" spans="1:17" ht="31.2" hidden="1" outlineLevel="1" x14ac:dyDescent="0.3">
      <c r="A181" s="87"/>
      <c r="B181" s="55" t="s">
        <v>305</v>
      </c>
      <c r="C181" s="7" t="s">
        <v>315</v>
      </c>
      <c r="D181" s="4" t="s">
        <v>29</v>
      </c>
      <c r="E181" s="18" t="str">
        <f>'Technical Proposal '!E180</f>
        <v>Select</v>
      </c>
      <c r="F181" s="18">
        <f>'Technical Proposal '!F180</f>
        <v>0</v>
      </c>
      <c r="G181" s="64"/>
      <c r="H181" s="58"/>
      <c r="I181" s="58"/>
      <c r="J181" s="58"/>
      <c r="K181" s="58"/>
      <c r="L181" s="58"/>
      <c r="M181" s="4"/>
      <c r="N181" s="4"/>
      <c r="Q181" s="76"/>
    </row>
    <row r="182" spans="1:17" ht="31.2" hidden="1" outlineLevel="1" x14ac:dyDescent="0.3">
      <c r="A182" s="87"/>
      <c r="B182" s="55" t="s">
        <v>306</v>
      </c>
      <c r="C182" s="7" t="s">
        <v>316</v>
      </c>
      <c r="D182" s="4" t="s">
        <v>29</v>
      </c>
      <c r="E182" s="18" t="str">
        <f>'Technical Proposal '!E181</f>
        <v>Select</v>
      </c>
      <c r="F182" s="18">
        <f>'Technical Proposal '!F181</f>
        <v>0</v>
      </c>
      <c r="G182" s="64"/>
      <c r="H182" s="58"/>
      <c r="I182" s="58"/>
      <c r="J182" s="58"/>
      <c r="K182" s="58"/>
      <c r="L182" s="58"/>
      <c r="M182" s="4"/>
      <c r="N182" s="4"/>
      <c r="Q182" s="76"/>
    </row>
    <row r="183" spans="1:17" hidden="1" outlineLevel="1" x14ac:dyDescent="0.3">
      <c r="A183" s="87"/>
      <c r="B183" s="55" t="s">
        <v>307</v>
      </c>
      <c r="C183" s="7" t="s">
        <v>317</v>
      </c>
      <c r="D183" s="4" t="s">
        <v>29</v>
      </c>
      <c r="E183" s="18" t="str">
        <f>'Technical Proposal '!E182</f>
        <v>Select</v>
      </c>
      <c r="F183" s="18">
        <f>'Technical Proposal '!F182</f>
        <v>0</v>
      </c>
      <c r="G183" s="64"/>
      <c r="H183" s="58"/>
      <c r="I183" s="58"/>
      <c r="J183" s="58"/>
      <c r="K183" s="58"/>
      <c r="L183" s="58"/>
      <c r="M183" s="4"/>
      <c r="N183" s="4"/>
      <c r="Q183" s="76"/>
    </row>
    <row r="184" spans="1:17" hidden="1" outlineLevel="1" x14ac:dyDescent="0.3">
      <c r="A184" s="87"/>
      <c r="B184" s="55" t="s">
        <v>308</v>
      </c>
      <c r="C184" s="7" t="s">
        <v>318</v>
      </c>
      <c r="D184" s="4" t="s">
        <v>29</v>
      </c>
      <c r="E184" s="18" t="str">
        <f>'Technical Proposal '!E183</f>
        <v>Select</v>
      </c>
      <c r="F184" s="18">
        <f>'Technical Proposal '!F183</f>
        <v>0</v>
      </c>
      <c r="G184" s="64"/>
      <c r="H184" s="58"/>
      <c r="I184" s="58"/>
      <c r="J184" s="58"/>
      <c r="K184" s="58"/>
      <c r="L184" s="58"/>
      <c r="M184" s="4"/>
      <c r="N184" s="4"/>
      <c r="Q184" s="76"/>
    </row>
    <row r="185" spans="1:17" hidden="1" outlineLevel="1" x14ac:dyDescent="0.3">
      <c r="A185" s="87"/>
      <c r="B185" s="55" t="s">
        <v>309</v>
      </c>
      <c r="C185" s="7" t="s">
        <v>319</v>
      </c>
      <c r="D185" s="4" t="s">
        <v>29</v>
      </c>
      <c r="E185" s="18" t="str">
        <f>'Technical Proposal '!E184</f>
        <v>Select</v>
      </c>
      <c r="F185" s="18">
        <f>'Technical Proposal '!F184</f>
        <v>0</v>
      </c>
      <c r="G185" s="64"/>
      <c r="H185" s="58"/>
      <c r="I185" s="58"/>
      <c r="J185" s="58"/>
      <c r="K185" s="58"/>
      <c r="L185" s="58"/>
      <c r="M185" s="4"/>
      <c r="N185" s="4"/>
      <c r="Q185" s="76"/>
    </row>
    <row r="186" spans="1:17" ht="31.2" hidden="1" outlineLevel="1" x14ac:dyDescent="0.3">
      <c r="A186" s="87"/>
      <c r="B186" s="55" t="s">
        <v>310</v>
      </c>
      <c r="C186" s="7" t="s">
        <v>320</v>
      </c>
      <c r="D186" s="4" t="s">
        <v>31</v>
      </c>
      <c r="E186" s="18" t="str">
        <f>'Technical Proposal '!E185</f>
        <v>Select</v>
      </c>
      <c r="F186" s="18">
        <f>'Technical Proposal '!F185</f>
        <v>0</v>
      </c>
      <c r="G186" s="64"/>
      <c r="H186" s="58"/>
      <c r="I186" s="58"/>
      <c r="J186" s="58"/>
      <c r="K186" s="58"/>
      <c r="L186" s="58"/>
      <c r="M186" s="4"/>
      <c r="N186" s="4"/>
      <c r="Q186" s="76"/>
    </row>
    <row r="187" spans="1:17" ht="31.2" hidden="1" outlineLevel="1" x14ac:dyDescent="0.3">
      <c r="A187" s="87"/>
      <c r="B187" s="55" t="s">
        <v>311</v>
      </c>
      <c r="C187" s="7" t="s">
        <v>321</v>
      </c>
      <c r="D187" s="4" t="s">
        <v>31</v>
      </c>
      <c r="E187" s="18" t="str">
        <f>'Technical Proposal '!E186</f>
        <v>Select</v>
      </c>
      <c r="F187" s="18">
        <f>'Technical Proposal '!F186</f>
        <v>0</v>
      </c>
      <c r="G187" s="64"/>
      <c r="H187" s="58"/>
      <c r="I187" s="58"/>
      <c r="J187" s="58"/>
      <c r="K187" s="58"/>
      <c r="L187" s="58"/>
      <c r="M187" s="4"/>
      <c r="N187" s="4"/>
      <c r="Q187" s="76"/>
    </row>
    <row r="188" spans="1:17" ht="31.2" hidden="1" outlineLevel="1" x14ac:dyDescent="0.3">
      <c r="A188" s="87"/>
      <c r="B188" s="55" t="s">
        <v>312</v>
      </c>
      <c r="C188" s="7" t="s">
        <v>322</v>
      </c>
      <c r="D188" s="4" t="s">
        <v>31</v>
      </c>
      <c r="E188" s="18" t="str">
        <f>'Technical Proposal '!E187</f>
        <v>Select</v>
      </c>
      <c r="F188" s="18">
        <f>'Technical Proposal '!F187</f>
        <v>0</v>
      </c>
      <c r="G188" s="64"/>
      <c r="H188" s="58"/>
      <c r="I188" s="58"/>
      <c r="J188" s="58"/>
      <c r="K188" s="58"/>
      <c r="L188" s="58"/>
      <c r="M188" s="4"/>
      <c r="N188" s="4"/>
      <c r="Q188" s="76"/>
    </row>
    <row r="189" spans="1:17" hidden="1" outlineLevel="1" collapsed="1" x14ac:dyDescent="0.3">
      <c r="A189" s="87">
        <v>5.8</v>
      </c>
      <c r="B189" s="6" t="s">
        <v>953</v>
      </c>
      <c r="E189" s="4"/>
      <c r="G189" s="65"/>
      <c r="H189" s="58"/>
      <c r="I189" s="58"/>
      <c r="J189" s="58"/>
      <c r="K189" s="58"/>
      <c r="L189" s="58"/>
      <c r="M189" s="4"/>
      <c r="N189" s="4"/>
      <c r="Q189" s="76"/>
    </row>
    <row r="190" spans="1:17" hidden="1" outlineLevel="1" x14ac:dyDescent="0.3">
      <c r="A190" s="87"/>
      <c r="B190" s="55" t="s">
        <v>323</v>
      </c>
      <c r="C190" s="7" t="s">
        <v>343</v>
      </c>
      <c r="D190" s="4" t="s">
        <v>29</v>
      </c>
      <c r="E190" s="18" t="str">
        <f>'Technical Proposal '!E189</f>
        <v>Select</v>
      </c>
      <c r="F190" s="18">
        <f>'Technical Proposal '!F189</f>
        <v>0</v>
      </c>
      <c r="G190" s="64"/>
      <c r="H190" s="58"/>
      <c r="I190" s="58"/>
      <c r="J190" s="58"/>
      <c r="K190" s="58"/>
      <c r="L190" s="58"/>
      <c r="M190" s="4"/>
      <c r="N190" s="4"/>
      <c r="Q190" s="76"/>
    </row>
    <row r="191" spans="1:17" hidden="1" outlineLevel="1" x14ac:dyDescent="0.3">
      <c r="A191" s="87"/>
      <c r="B191" s="55" t="s">
        <v>324</v>
      </c>
      <c r="C191" s="7" t="s">
        <v>344</v>
      </c>
      <c r="D191" s="4" t="s">
        <v>29</v>
      </c>
      <c r="E191" s="18" t="str">
        <f>'Technical Proposal '!E190</f>
        <v>Select</v>
      </c>
      <c r="F191" s="18">
        <f>'Technical Proposal '!F190</f>
        <v>0</v>
      </c>
      <c r="G191" s="64"/>
      <c r="H191" s="58"/>
      <c r="I191" s="58"/>
      <c r="J191" s="58"/>
      <c r="K191" s="58"/>
      <c r="L191" s="58"/>
      <c r="M191" s="4"/>
      <c r="N191" s="4"/>
      <c r="Q191" s="76"/>
    </row>
    <row r="192" spans="1:17" hidden="1" outlineLevel="1" x14ac:dyDescent="0.3">
      <c r="A192" s="87"/>
      <c r="B192" s="55" t="s">
        <v>325</v>
      </c>
      <c r="C192" s="7" t="s">
        <v>346</v>
      </c>
      <c r="D192" s="4" t="s">
        <v>29</v>
      </c>
      <c r="E192" s="18" t="str">
        <f>'Technical Proposal '!E191</f>
        <v>Select</v>
      </c>
      <c r="F192" s="18">
        <f>'Technical Proposal '!F191</f>
        <v>0</v>
      </c>
      <c r="G192" s="64"/>
      <c r="H192" s="58"/>
      <c r="I192" s="58"/>
      <c r="J192" s="58"/>
      <c r="K192" s="58"/>
      <c r="L192" s="58"/>
      <c r="M192" s="4"/>
      <c r="N192" s="4"/>
      <c r="Q192" s="76"/>
    </row>
    <row r="193" spans="1:17" ht="31.2" hidden="1" outlineLevel="1" x14ac:dyDescent="0.3">
      <c r="A193" s="87"/>
      <c r="B193" s="55" t="s">
        <v>326</v>
      </c>
      <c r="C193" s="7" t="s">
        <v>347</v>
      </c>
      <c r="D193" s="4" t="s">
        <v>29</v>
      </c>
      <c r="E193" s="18" t="str">
        <f>'Technical Proposal '!E192</f>
        <v>Select</v>
      </c>
      <c r="F193" s="18">
        <f>'Technical Proposal '!F192</f>
        <v>0</v>
      </c>
      <c r="G193" s="64"/>
      <c r="H193" s="58"/>
      <c r="I193" s="58"/>
      <c r="J193" s="58"/>
      <c r="K193" s="58"/>
      <c r="L193" s="58"/>
      <c r="M193" s="4"/>
      <c r="N193" s="4"/>
      <c r="Q193" s="76"/>
    </row>
    <row r="194" spans="1:17" s="57" customFormat="1" hidden="1" outlineLevel="1" x14ac:dyDescent="0.3">
      <c r="A194" s="87"/>
      <c r="B194" s="55" t="s">
        <v>327</v>
      </c>
      <c r="C194" s="7" t="s">
        <v>185</v>
      </c>
      <c r="D194" s="4" t="s">
        <v>29</v>
      </c>
      <c r="E194" s="18" t="str">
        <f>'Technical Proposal '!E193</f>
        <v>Select</v>
      </c>
      <c r="F194" s="18">
        <f>'Technical Proposal '!F193</f>
        <v>0</v>
      </c>
      <c r="G194" s="64"/>
      <c r="H194" s="58"/>
      <c r="I194" s="58"/>
      <c r="J194" s="58"/>
      <c r="K194" s="58"/>
      <c r="L194" s="58"/>
      <c r="Q194" s="76"/>
    </row>
    <row r="195" spans="1:17" s="57" customFormat="1" hidden="1" outlineLevel="1" x14ac:dyDescent="0.3">
      <c r="A195" s="87"/>
      <c r="B195" s="55" t="s">
        <v>328</v>
      </c>
      <c r="C195" s="7" t="s">
        <v>348</v>
      </c>
      <c r="D195" s="4" t="s">
        <v>29</v>
      </c>
      <c r="E195" s="18" t="str">
        <f>'Technical Proposal '!E194</f>
        <v>Select</v>
      </c>
      <c r="F195" s="18">
        <f>'Technical Proposal '!F194</f>
        <v>0</v>
      </c>
      <c r="G195" s="64"/>
      <c r="H195" s="58"/>
      <c r="I195" s="58"/>
      <c r="J195" s="58"/>
      <c r="K195" s="58"/>
      <c r="L195" s="58"/>
      <c r="Q195" s="76"/>
    </row>
    <row r="196" spans="1:17" s="57" customFormat="1" hidden="1" outlineLevel="1" x14ac:dyDescent="0.3">
      <c r="A196" s="87"/>
      <c r="B196" s="55" t="s">
        <v>329</v>
      </c>
      <c r="C196" s="7" t="s">
        <v>349</v>
      </c>
      <c r="D196" s="4" t="s">
        <v>29</v>
      </c>
      <c r="E196" s="18" t="str">
        <f>'Technical Proposal '!E195</f>
        <v>Select</v>
      </c>
      <c r="F196" s="18">
        <f>'Technical Proposal '!F195</f>
        <v>0</v>
      </c>
      <c r="G196" s="64"/>
      <c r="H196" s="58"/>
      <c r="I196" s="58"/>
      <c r="J196" s="58"/>
      <c r="K196" s="58"/>
      <c r="L196" s="58"/>
      <c r="Q196" s="76"/>
    </row>
    <row r="197" spans="1:17" s="57" customFormat="1" hidden="1" outlineLevel="1" x14ac:dyDescent="0.3">
      <c r="A197" s="87"/>
      <c r="B197" s="55" t="s">
        <v>330</v>
      </c>
      <c r="C197" s="7" t="s">
        <v>345</v>
      </c>
      <c r="D197" s="4" t="s">
        <v>31</v>
      </c>
      <c r="E197" s="18" t="str">
        <f>'Technical Proposal '!E196</f>
        <v>Select</v>
      </c>
      <c r="F197" s="18">
        <f>'Technical Proposal '!F196</f>
        <v>0</v>
      </c>
      <c r="G197" s="64"/>
      <c r="H197" s="58"/>
      <c r="I197" s="58"/>
      <c r="J197" s="58"/>
      <c r="K197" s="58"/>
      <c r="L197" s="58"/>
      <c r="Q197" s="76"/>
    </row>
    <row r="198" spans="1:17" s="57" customFormat="1" hidden="1" outlineLevel="1" x14ac:dyDescent="0.3">
      <c r="A198" s="87"/>
      <c r="B198" s="55" t="s">
        <v>331</v>
      </c>
      <c r="C198" s="7" t="s">
        <v>350</v>
      </c>
      <c r="D198" s="4" t="s">
        <v>31</v>
      </c>
      <c r="E198" s="18" t="str">
        <f>'Technical Proposal '!E197</f>
        <v>Select</v>
      </c>
      <c r="F198" s="18">
        <f>'Technical Proposal '!F197</f>
        <v>0</v>
      </c>
      <c r="G198" s="64"/>
      <c r="H198" s="58"/>
      <c r="I198" s="58"/>
      <c r="J198" s="58"/>
      <c r="K198" s="58"/>
      <c r="L198" s="58"/>
      <c r="Q198" s="76"/>
    </row>
    <row r="199" spans="1:17" s="57" customFormat="1" hidden="1" outlineLevel="1" x14ac:dyDescent="0.3">
      <c r="A199" s="87"/>
      <c r="B199" s="55" t="s">
        <v>332</v>
      </c>
      <c r="C199" s="7" t="s">
        <v>351</v>
      </c>
      <c r="D199" s="4" t="s">
        <v>31</v>
      </c>
      <c r="E199" s="18" t="str">
        <f>'Technical Proposal '!E198</f>
        <v>Select</v>
      </c>
      <c r="F199" s="18">
        <f>'Technical Proposal '!F198</f>
        <v>0</v>
      </c>
      <c r="G199" s="64"/>
      <c r="H199" s="58"/>
      <c r="I199" s="58"/>
      <c r="J199" s="58"/>
      <c r="K199" s="58"/>
      <c r="L199" s="58"/>
      <c r="Q199" s="76"/>
    </row>
    <row r="200" spans="1:17" s="57" customFormat="1" hidden="1" outlineLevel="1" x14ac:dyDescent="0.3">
      <c r="A200" s="87"/>
      <c r="B200" s="55" t="s">
        <v>333</v>
      </c>
      <c r="C200" s="7" t="s">
        <v>352</v>
      </c>
      <c r="D200" s="4" t="s">
        <v>31</v>
      </c>
      <c r="E200" s="18" t="str">
        <f>'Technical Proposal '!E199</f>
        <v>Select</v>
      </c>
      <c r="F200" s="18">
        <f>'Technical Proposal '!F199</f>
        <v>0</v>
      </c>
      <c r="G200" s="64"/>
      <c r="H200" s="58"/>
      <c r="I200" s="58"/>
      <c r="J200" s="58"/>
      <c r="K200" s="58"/>
      <c r="L200" s="58"/>
      <c r="Q200" s="76"/>
    </row>
    <row r="201" spans="1:17" s="57" customFormat="1" hidden="1" outlineLevel="1" x14ac:dyDescent="0.3">
      <c r="A201" s="87"/>
      <c r="B201" s="55" t="s">
        <v>334</v>
      </c>
      <c r="C201" s="7" t="s">
        <v>353</v>
      </c>
      <c r="D201" s="4" t="s">
        <v>31</v>
      </c>
      <c r="E201" s="18" t="str">
        <f>'Technical Proposal '!E200</f>
        <v>Select</v>
      </c>
      <c r="F201" s="18">
        <f>'Technical Proposal '!F200</f>
        <v>0</v>
      </c>
      <c r="G201" s="64"/>
      <c r="H201" s="58"/>
      <c r="I201" s="58"/>
      <c r="J201" s="58"/>
      <c r="K201" s="58"/>
      <c r="L201" s="58"/>
      <c r="Q201" s="76"/>
    </row>
    <row r="202" spans="1:17" s="57" customFormat="1" hidden="1" outlineLevel="1" collapsed="1" x14ac:dyDescent="0.3">
      <c r="A202" s="87">
        <v>5.9</v>
      </c>
      <c r="B202" s="6" t="s">
        <v>954</v>
      </c>
      <c r="C202" s="7"/>
      <c r="D202" s="4"/>
      <c r="E202" s="4"/>
      <c r="F202" s="4"/>
      <c r="G202" s="65"/>
      <c r="H202" s="58"/>
      <c r="I202" s="58"/>
      <c r="J202" s="58"/>
      <c r="K202" s="58"/>
      <c r="L202" s="58"/>
      <c r="Q202" s="76"/>
    </row>
    <row r="203" spans="1:17" s="57" customFormat="1" ht="31.2" hidden="1" outlineLevel="1" x14ac:dyDescent="0.3">
      <c r="A203" s="87"/>
      <c r="B203" s="55" t="s">
        <v>335</v>
      </c>
      <c r="C203" s="7" t="s">
        <v>354</v>
      </c>
      <c r="D203" s="4" t="s">
        <v>29</v>
      </c>
      <c r="E203" s="18" t="str">
        <f>'Technical Proposal '!E202</f>
        <v>Select</v>
      </c>
      <c r="F203" s="18">
        <f>'Technical Proposal '!F202</f>
        <v>0</v>
      </c>
      <c r="G203" s="64"/>
      <c r="H203" s="58"/>
      <c r="I203" s="58"/>
      <c r="J203" s="58"/>
      <c r="K203" s="58"/>
      <c r="L203" s="58"/>
      <c r="Q203" s="76"/>
    </row>
    <row r="204" spans="1:17" s="57" customFormat="1" hidden="1" outlineLevel="1" x14ac:dyDescent="0.3">
      <c r="A204" s="87"/>
      <c r="B204" s="55" t="s">
        <v>336</v>
      </c>
      <c r="C204" s="7" t="s">
        <v>355</v>
      </c>
      <c r="D204" s="4" t="s">
        <v>29</v>
      </c>
      <c r="E204" s="18" t="str">
        <f>'Technical Proposal '!E203</f>
        <v>Select</v>
      </c>
      <c r="F204" s="18">
        <f>'Technical Proposal '!F203</f>
        <v>0</v>
      </c>
      <c r="G204" s="64"/>
      <c r="H204" s="58"/>
      <c r="I204" s="58"/>
      <c r="J204" s="58"/>
      <c r="K204" s="58"/>
      <c r="L204" s="58"/>
      <c r="Q204" s="76"/>
    </row>
    <row r="205" spans="1:17" s="57" customFormat="1" hidden="1" outlineLevel="1" x14ac:dyDescent="0.3">
      <c r="A205" s="87"/>
      <c r="B205" s="55" t="s">
        <v>337</v>
      </c>
      <c r="C205" s="7" t="s">
        <v>356</v>
      </c>
      <c r="D205" s="4" t="s">
        <v>29</v>
      </c>
      <c r="E205" s="18" t="str">
        <f>'Technical Proposal '!E204</f>
        <v>Select</v>
      </c>
      <c r="F205" s="18">
        <f>'Technical Proposal '!F204</f>
        <v>0</v>
      </c>
      <c r="G205" s="64"/>
      <c r="H205" s="58"/>
      <c r="I205" s="58"/>
      <c r="J205" s="58"/>
      <c r="K205" s="58"/>
      <c r="L205" s="58"/>
      <c r="Q205" s="76"/>
    </row>
    <row r="206" spans="1:17" s="57" customFormat="1" ht="31.2" hidden="1" outlineLevel="1" x14ac:dyDescent="0.3">
      <c r="A206" s="87"/>
      <c r="B206" s="55" t="s">
        <v>338</v>
      </c>
      <c r="C206" s="7" t="s">
        <v>357</v>
      </c>
      <c r="D206" s="4" t="s">
        <v>29</v>
      </c>
      <c r="E206" s="18" t="str">
        <f>'Technical Proposal '!E205</f>
        <v>Select</v>
      </c>
      <c r="F206" s="18">
        <f>'Technical Proposal '!F205</f>
        <v>0</v>
      </c>
      <c r="G206" s="64"/>
      <c r="H206" s="58"/>
      <c r="I206" s="58"/>
      <c r="J206" s="58"/>
      <c r="K206" s="58"/>
      <c r="L206" s="58"/>
      <c r="Q206" s="76"/>
    </row>
    <row r="207" spans="1:17" s="57" customFormat="1" hidden="1" outlineLevel="1" x14ac:dyDescent="0.3">
      <c r="A207" s="87"/>
      <c r="B207" s="55" t="s">
        <v>339</v>
      </c>
      <c r="C207" s="7" t="s">
        <v>358</v>
      </c>
      <c r="D207" s="4" t="s">
        <v>29</v>
      </c>
      <c r="E207" s="18" t="str">
        <f>'Technical Proposal '!E206</f>
        <v>Select</v>
      </c>
      <c r="F207" s="18">
        <f>'Technical Proposal '!F206</f>
        <v>0</v>
      </c>
      <c r="G207" s="64"/>
      <c r="H207" s="58"/>
      <c r="I207" s="58"/>
      <c r="J207" s="58"/>
      <c r="K207" s="58"/>
      <c r="L207" s="58"/>
      <c r="Q207" s="76"/>
    </row>
    <row r="208" spans="1:17" s="57" customFormat="1" hidden="1" outlineLevel="1" x14ac:dyDescent="0.3">
      <c r="A208" s="87"/>
      <c r="B208" s="55" t="s">
        <v>340</v>
      </c>
      <c r="C208" s="7" t="s">
        <v>359</v>
      </c>
      <c r="D208" s="4" t="s">
        <v>31</v>
      </c>
      <c r="E208" s="18" t="str">
        <f>'Technical Proposal '!E207</f>
        <v>Select</v>
      </c>
      <c r="F208" s="18">
        <f>'Technical Proposal '!F207</f>
        <v>0</v>
      </c>
      <c r="G208" s="64"/>
      <c r="H208" s="58"/>
      <c r="I208" s="58"/>
      <c r="J208" s="58"/>
      <c r="K208" s="58"/>
      <c r="L208" s="58"/>
      <c r="Q208" s="76"/>
    </row>
    <row r="209" spans="1:17" s="57" customFormat="1" ht="31.2" hidden="1" outlineLevel="1" x14ac:dyDescent="0.3">
      <c r="A209" s="87"/>
      <c r="B209" s="55" t="s">
        <v>341</v>
      </c>
      <c r="C209" s="7" t="s">
        <v>360</v>
      </c>
      <c r="D209" s="4" t="s">
        <v>31</v>
      </c>
      <c r="E209" s="18" t="str">
        <f>'Technical Proposal '!E208</f>
        <v>Select</v>
      </c>
      <c r="F209" s="18">
        <f>'Technical Proposal '!F208</f>
        <v>0</v>
      </c>
      <c r="G209" s="64"/>
      <c r="H209" s="58"/>
      <c r="I209" s="58"/>
      <c r="J209" s="58"/>
      <c r="K209" s="58"/>
      <c r="L209" s="58"/>
      <c r="Q209" s="76"/>
    </row>
    <row r="210" spans="1:17" collapsed="1" x14ac:dyDescent="0.3">
      <c r="A210" s="87">
        <v>6</v>
      </c>
      <c r="B210" s="102" t="s">
        <v>1018</v>
      </c>
      <c r="C210" s="17"/>
      <c r="E210" s="4"/>
      <c r="G210" s="62"/>
      <c r="H210" s="58"/>
      <c r="I210" s="58"/>
      <c r="J210" s="58"/>
      <c r="K210" s="58"/>
      <c r="L210" s="58"/>
      <c r="M210" s="4"/>
      <c r="N210" s="4"/>
      <c r="Q210" s="76"/>
    </row>
    <row r="211" spans="1:17" ht="60" hidden="1" customHeight="1" outlineLevel="1" x14ac:dyDescent="0.3">
      <c r="A211" s="87"/>
      <c r="B211" s="17"/>
      <c r="C211" s="5" t="s">
        <v>919</v>
      </c>
      <c r="D211" s="72" t="s">
        <v>29</v>
      </c>
      <c r="F211" s="18"/>
      <c r="G211" s="73"/>
      <c r="H211" s="73"/>
      <c r="I211" s="73"/>
      <c r="J211" s="73"/>
      <c r="K211" s="73"/>
      <c r="L211" s="73"/>
      <c r="M211" s="4"/>
      <c r="N211" s="4"/>
      <c r="Q211" s="76"/>
    </row>
    <row r="212" spans="1:17" hidden="1" outlineLevel="1" x14ac:dyDescent="0.3">
      <c r="A212" s="87">
        <v>6.1</v>
      </c>
      <c r="B212" s="6" t="s">
        <v>955</v>
      </c>
      <c r="E212" s="4"/>
      <c r="G212" s="65"/>
      <c r="H212" s="58"/>
      <c r="I212" s="58"/>
      <c r="J212" s="58"/>
      <c r="K212" s="58"/>
      <c r="L212" s="58"/>
      <c r="M212" s="4"/>
      <c r="N212" s="4"/>
      <c r="Q212" s="76"/>
    </row>
    <row r="213" spans="1:17" ht="31.2" hidden="1" outlineLevel="1" x14ac:dyDescent="0.3">
      <c r="A213" s="87"/>
      <c r="B213" s="55" t="s">
        <v>342</v>
      </c>
      <c r="C213" s="7" t="s">
        <v>694</v>
      </c>
      <c r="D213" s="4" t="s">
        <v>29</v>
      </c>
      <c r="E213" s="18" t="str">
        <f>'Technical Proposal '!E212</f>
        <v>Select</v>
      </c>
      <c r="F213" s="18">
        <f>'Technical Proposal '!F212</f>
        <v>0</v>
      </c>
      <c r="G213" s="64"/>
      <c r="H213" s="58"/>
      <c r="I213" s="58"/>
      <c r="J213" s="58"/>
      <c r="K213" s="58"/>
      <c r="L213" s="58"/>
      <c r="M213" s="4"/>
      <c r="N213" s="4"/>
      <c r="Q213" s="76"/>
    </row>
    <row r="214" spans="1:17" ht="31.2" hidden="1" outlineLevel="1" x14ac:dyDescent="0.3">
      <c r="A214" s="87"/>
      <c r="B214" s="55" t="s">
        <v>361</v>
      </c>
      <c r="C214" s="7" t="s">
        <v>695</v>
      </c>
      <c r="D214" s="4" t="s">
        <v>29</v>
      </c>
      <c r="E214" s="18" t="str">
        <f>'Technical Proposal '!E213</f>
        <v>Select</v>
      </c>
      <c r="F214" s="18">
        <f>'Technical Proposal '!F213</f>
        <v>0</v>
      </c>
      <c r="G214" s="64"/>
      <c r="H214" s="58"/>
      <c r="I214" s="58"/>
      <c r="J214" s="58"/>
      <c r="K214" s="58"/>
      <c r="L214" s="58"/>
      <c r="M214" s="4"/>
      <c r="N214" s="4"/>
      <c r="Q214" s="76"/>
    </row>
    <row r="215" spans="1:17" hidden="1" outlineLevel="1" x14ac:dyDescent="0.3">
      <c r="A215" s="87"/>
      <c r="B215" s="55" t="s">
        <v>362</v>
      </c>
      <c r="C215" s="7" t="s">
        <v>696</v>
      </c>
      <c r="D215" s="4" t="s">
        <v>29</v>
      </c>
      <c r="E215" s="18" t="str">
        <f>'Technical Proposal '!E214</f>
        <v>Select</v>
      </c>
      <c r="F215" s="18">
        <f>'Technical Proposal '!F214</f>
        <v>0</v>
      </c>
      <c r="G215" s="64"/>
      <c r="H215" s="58"/>
      <c r="I215" s="58"/>
      <c r="J215" s="58"/>
      <c r="K215" s="58"/>
      <c r="L215" s="58"/>
      <c r="M215" s="4"/>
      <c r="N215" s="4"/>
      <c r="Q215" s="76"/>
    </row>
    <row r="216" spans="1:17" hidden="1" outlineLevel="1" x14ac:dyDescent="0.3">
      <c r="A216" s="87"/>
      <c r="B216" s="55" t="s">
        <v>363</v>
      </c>
      <c r="C216" s="7" t="s">
        <v>697</v>
      </c>
      <c r="D216" s="4" t="s">
        <v>29</v>
      </c>
      <c r="E216" s="18" t="str">
        <f>'Technical Proposal '!E215</f>
        <v>Select</v>
      </c>
      <c r="F216" s="18">
        <f>'Technical Proposal '!F215</f>
        <v>0</v>
      </c>
      <c r="G216" s="64"/>
      <c r="H216" s="58"/>
      <c r="I216" s="58"/>
      <c r="J216" s="58"/>
      <c r="K216" s="58"/>
      <c r="L216" s="58"/>
      <c r="M216" s="4"/>
      <c r="N216" s="4"/>
      <c r="Q216" s="76"/>
    </row>
    <row r="217" spans="1:17" hidden="1" outlineLevel="1" x14ac:dyDescent="0.3">
      <c r="A217" s="87"/>
      <c r="B217" s="55" t="s">
        <v>364</v>
      </c>
      <c r="C217" s="7" t="s">
        <v>698</v>
      </c>
      <c r="D217" s="4" t="s">
        <v>29</v>
      </c>
      <c r="E217" s="18" t="str">
        <f>'Technical Proposal '!E216</f>
        <v>Select</v>
      </c>
      <c r="F217" s="18">
        <f>'Technical Proposal '!F216</f>
        <v>0</v>
      </c>
      <c r="G217" s="64"/>
      <c r="H217" s="58"/>
      <c r="I217" s="58"/>
      <c r="J217" s="58"/>
      <c r="K217" s="58"/>
      <c r="L217" s="58"/>
      <c r="M217" s="4"/>
      <c r="N217" s="4"/>
      <c r="Q217" s="76"/>
    </row>
    <row r="218" spans="1:17" ht="31.2" hidden="1" outlineLevel="1" x14ac:dyDescent="0.3">
      <c r="A218" s="87"/>
      <c r="B218" s="55" t="s">
        <v>365</v>
      </c>
      <c r="C218" s="7" t="s">
        <v>699</v>
      </c>
      <c r="D218" s="4" t="s">
        <v>31</v>
      </c>
      <c r="E218" s="18" t="str">
        <f>'Technical Proposal '!E217</f>
        <v>Select</v>
      </c>
      <c r="F218" s="18">
        <f>'Technical Proposal '!F217</f>
        <v>0</v>
      </c>
      <c r="G218" s="64"/>
      <c r="H218" s="58"/>
      <c r="I218" s="58"/>
      <c r="J218" s="58"/>
      <c r="K218" s="58"/>
      <c r="L218" s="58"/>
      <c r="M218" s="4"/>
      <c r="N218" s="4"/>
      <c r="Q218" s="76"/>
    </row>
    <row r="219" spans="1:17" hidden="1" outlineLevel="1" x14ac:dyDescent="0.3">
      <c r="A219" s="87"/>
      <c r="B219" s="55" t="s">
        <v>366</v>
      </c>
      <c r="C219" s="7" t="s">
        <v>700</v>
      </c>
      <c r="D219" s="4" t="s">
        <v>31</v>
      </c>
      <c r="E219" s="18" t="str">
        <f>'Technical Proposal '!E218</f>
        <v>Select</v>
      </c>
      <c r="F219" s="18">
        <f>'Technical Proposal '!F218</f>
        <v>0</v>
      </c>
      <c r="G219" s="64"/>
      <c r="H219" s="58"/>
      <c r="I219" s="58"/>
      <c r="J219" s="58"/>
      <c r="K219" s="58"/>
      <c r="L219" s="58"/>
      <c r="M219" s="4"/>
      <c r="N219" s="4"/>
      <c r="Q219" s="76"/>
    </row>
    <row r="220" spans="1:17" ht="31.2" hidden="1" outlineLevel="1" x14ac:dyDescent="0.3">
      <c r="A220" s="87"/>
      <c r="B220" s="55" t="s">
        <v>367</v>
      </c>
      <c r="C220" s="7" t="s">
        <v>701</v>
      </c>
      <c r="D220" s="4" t="s">
        <v>31</v>
      </c>
      <c r="E220" s="18" t="str">
        <f>'Technical Proposal '!E219</f>
        <v>Select</v>
      </c>
      <c r="F220" s="18">
        <f>'Technical Proposal '!F219</f>
        <v>0</v>
      </c>
      <c r="G220" s="64"/>
      <c r="H220" s="58"/>
      <c r="I220" s="58"/>
      <c r="J220" s="58"/>
      <c r="K220" s="58"/>
      <c r="L220" s="58"/>
      <c r="M220" s="4"/>
      <c r="N220" s="4"/>
      <c r="Q220" s="76"/>
    </row>
    <row r="221" spans="1:17" ht="31.2" hidden="1" outlineLevel="1" x14ac:dyDescent="0.3">
      <c r="A221" s="87"/>
      <c r="B221" s="55" t="s">
        <v>368</v>
      </c>
      <c r="C221" s="7" t="s">
        <v>702</v>
      </c>
      <c r="D221" s="4" t="s">
        <v>31</v>
      </c>
      <c r="E221" s="18" t="str">
        <f>'Technical Proposal '!E220</f>
        <v>Select</v>
      </c>
      <c r="F221" s="18">
        <f>'Technical Proposal '!F220</f>
        <v>0</v>
      </c>
      <c r="G221" s="64"/>
      <c r="H221" s="58"/>
      <c r="I221" s="58"/>
      <c r="J221" s="58"/>
      <c r="K221" s="58"/>
      <c r="L221" s="58"/>
      <c r="M221" s="4"/>
      <c r="N221" s="4"/>
      <c r="Q221" s="76"/>
    </row>
    <row r="222" spans="1:17" hidden="1" outlineLevel="1" collapsed="1" x14ac:dyDescent="0.3">
      <c r="A222" s="87">
        <v>6.2</v>
      </c>
      <c r="B222" s="6" t="s">
        <v>956</v>
      </c>
      <c r="E222" s="4"/>
      <c r="G222" s="65"/>
      <c r="H222" s="58"/>
      <c r="I222" s="58"/>
      <c r="J222" s="58"/>
      <c r="K222" s="58"/>
      <c r="L222" s="58"/>
      <c r="M222" s="4"/>
      <c r="N222" s="4"/>
      <c r="Q222" s="76"/>
    </row>
    <row r="223" spans="1:17" ht="31.2" hidden="1" outlineLevel="1" x14ac:dyDescent="0.3">
      <c r="A223" s="87"/>
      <c r="B223" s="55" t="s">
        <v>369</v>
      </c>
      <c r="C223" s="7" t="s">
        <v>703</v>
      </c>
      <c r="D223" s="4" t="s">
        <v>29</v>
      </c>
      <c r="E223" s="18" t="str">
        <f>'Technical Proposal '!E222</f>
        <v>Select</v>
      </c>
      <c r="F223" s="18">
        <f>'Technical Proposal '!F222</f>
        <v>0</v>
      </c>
      <c r="G223" s="64"/>
      <c r="H223" s="58"/>
      <c r="I223" s="58"/>
      <c r="J223" s="58"/>
      <c r="K223" s="58"/>
      <c r="L223" s="58"/>
      <c r="M223" s="4"/>
      <c r="N223" s="4"/>
      <c r="Q223" s="76"/>
    </row>
    <row r="224" spans="1:17" ht="31.2" hidden="1" outlineLevel="1" x14ac:dyDescent="0.3">
      <c r="A224" s="87"/>
      <c r="B224" s="55" t="s">
        <v>370</v>
      </c>
      <c r="C224" s="7" t="s">
        <v>704</v>
      </c>
      <c r="D224" s="4" t="s">
        <v>29</v>
      </c>
      <c r="E224" s="18" t="str">
        <f>'Technical Proposal '!E223</f>
        <v>Select</v>
      </c>
      <c r="F224" s="18">
        <f>'Technical Proposal '!F223</f>
        <v>0</v>
      </c>
      <c r="G224" s="64"/>
      <c r="H224" s="58"/>
      <c r="I224" s="58"/>
      <c r="J224" s="58"/>
      <c r="K224" s="58"/>
      <c r="L224" s="58"/>
      <c r="M224" s="4"/>
      <c r="N224" s="4"/>
      <c r="Q224" s="76"/>
    </row>
    <row r="225" spans="1:17" hidden="1" outlineLevel="1" x14ac:dyDescent="0.3">
      <c r="A225" s="87"/>
      <c r="B225" s="55" t="s">
        <v>371</v>
      </c>
      <c r="C225" s="7" t="s">
        <v>705</v>
      </c>
      <c r="D225" s="4" t="s">
        <v>29</v>
      </c>
      <c r="E225" s="18" t="str">
        <f>'Technical Proposal '!E224</f>
        <v>Select</v>
      </c>
      <c r="F225" s="18">
        <f>'Technical Proposal '!F224</f>
        <v>0</v>
      </c>
      <c r="G225" s="64"/>
      <c r="H225" s="58"/>
      <c r="I225" s="58"/>
      <c r="J225" s="58"/>
      <c r="K225" s="58"/>
      <c r="L225" s="58"/>
      <c r="M225" s="4"/>
      <c r="N225" s="4"/>
      <c r="Q225" s="76"/>
    </row>
    <row r="226" spans="1:17" s="57" customFormat="1" hidden="1" outlineLevel="1" x14ac:dyDescent="0.3">
      <c r="A226" s="87"/>
      <c r="B226" s="55" t="s">
        <v>372</v>
      </c>
      <c r="C226" s="7" t="s">
        <v>706</v>
      </c>
      <c r="D226" s="4" t="s">
        <v>31</v>
      </c>
      <c r="E226" s="18" t="str">
        <f>'Technical Proposal '!E225</f>
        <v>Select</v>
      </c>
      <c r="F226" s="18">
        <f>'Technical Proposal '!F225</f>
        <v>0</v>
      </c>
      <c r="G226" s="64"/>
      <c r="H226" s="58"/>
      <c r="I226" s="58"/>
      <c r="J226" s="58"/>
      <c r="K226" s="58"/>
      <c r="L226" s="58"/>
      <c r="Q226" s="76"/>
    </row>
    <row r="227" spans="1:17" s="57" customFormat="1" hidden="1" outlineLevel="1" x14ac:dyDescent="0.3">
      <c r="A227" s="87"/>
      <c r="B227" s="55" t="s">
        <v>373</v>
      </c>
      <c r="C227" s="7" t="s">
        <v>707</v>
      </c>
      <c r="D227" s="4" t="s">
        <v>31</v>
      </c>
      <c r="E227" s="18" t="str">
        <f>'Technical Proposal '!E226</f>
        <v>Select</v>
      </c>
      <c r="F227" s="18">
        <f>'Technical Proposal '!F226</f>
        <v>0</v>
      </c>
      <c r="G227" s="64"/>
      <c r="H227" s="58"/>
      <c r="I227" s="58"/>
      <c r="J227" s="58"/>
      <c r="K227" s="58"/>
      <c r="L227" s="58"/>
      <c r="Q227" s="76"/>
    </row>
    <row r="228" spans="1:17" s="57" customFormat="1" hidden="1" outlineLevel="1" x14ac:dyDescent="0.3">
      <c r="A228" s="87"/>
      <c r="B228" s="55" t="s">
        <v>374</v>
      </c>
      <c r="C228" s="7" t="s">
        <v>708</v>
      </c>
      <c r="D228" s="4" t="s">
        <v>31</v>
      </c>
      <c r="E228" s="18" t="str">
        <f>'Technical Proposal '!E227</f>
        <v>Select</v>
      </c>
      <c r="F228" s="18">
        <f>'Technical Proposal '!F227</f>
        <v>0</v>
      </c>
      <c r="G228" s="64"/>
      <c r="H228" s="58"/>
      <c r="I228" s="58"/>
      <c r="J228" s="58"/>
      <c r="K228" s="58"/>
      <c r="L228" s="58"/>
      <c r="Q228" s="76"/>
    </row>
    <row r="229" spans="1:17" s="57" customFormat="1" hidden="1" outlineLevel="1" x14ac:dyDescent="0.3">
      <c r="A229" s="87"/>
      <c r="B229" s="55" t="s">
        <v>375</v>
      </c>
      <c r="C229" s="7" t="s">
        <v>709</v>
      </c>
      <c r="D229" s="4" t="s">
        <v>31</v>
      </c>
      <c r="E229" s="18" t="str">
        <f>'Technical Proposal '!E228</f>
        <v>Select</v>
      </c>
      <c r="F229" s="18">
        <f>'Technical Proposal '!F228</f>
        <v>0</v>
      </c>
      <c r="G229" s="64"/>
      <c r="H229" s="58"/>
      <c r="I229" s="58"/>
      <c r="J229" s="58"/>
      <c r="K229" s="58"/>
      <c r="L229" s="58"/>
      <c r="Q229" s="76"/>
    </row>
    <row r="230" spans="1:17" s="57" customFormat="1" hidden="1" outlineLevel="1" x14ac:dyDescent="0.3">
      <c r="A230" s="87"/>
      <c r="B230" s="55" t="s">
        <v>376</v>
      </c>
      <c r="C230" s="7" t="s">
        <v>710</v>
      </c>
      <c r="D230" s="4" t="s">
        <v>31</v>
      </c>
      <c r="E230" s="18" t="str">
        <f>'Technical Proposal '!E229</f>
        <v>Select</v>
      </c>
      <c r="F230" s="18">
        <f>'Technical Proposal '!F229</f>
        <v>0</v>
      </c>
      <c r="G230" s="64"/>
      <c r="H230" s="58"/>
      <c r="I230" s="58"/>
      <c r="J230" s="58"/>
      <c r="K230" s="58"/>
      <c r="L230" s="58"/>
      <c r="Q230" s="76"/>
    </row>
    <row r="231" spans="1:17" s="57" customFormat="1" hidden="1" outlineLevel="1" collapsed="1" x14ac:dyDescent="0.3">
      <c r="A231" s="87">
        <v>6.3</v>
      </c>
      <c r="B231" s="6" t="s">
        <v>957</v>
      </c>
      <c r="C231" s="7"/>
      <c r="D231" s="4"/>
      <c r="E231" s="4"/>
      <c r="F231" s="4"/>
      <c r="G231" s="65"/>
      <c r="H231" s="58"/>
      <c r="I231" s="58"/>
      <c r="J231" s="58"/>
      <c r="K231" s="58"/>
      <c r="L231" s="58"/>
      <c r="Q231" s="76"/>
    </row>
    <row r="232" spans="1:17" s="57" customFormat="1" hidden="1" outlineLevel="1" x14ac:dyDescent="0.3">
      <c r="A232" s="87"/>
      <c r="B232" s="55" t="s">
        <v>377</v>
      </c>
      <c r="C232" s="7" t="s">
        <v>718</v>
      </c>
      <c r="D232" s="4" t="s">
        <v>29</v>
      </c>
      <c r="E232" s="18" t="str">
        <f>'Technical Proposal '!E231</f>
        <v>Select</v>
      </c>
      <c r="F232" s="18">
        <f>'Technical Proposal '!F231</f>
        <v>0</v>
      </c>
      <c r="G232" s="64"/>
      <c r="H232" s="58"/>
      <c r="I232" s="58"/>
      <c r="J232" s="58"/>
      <c r="K232" s="58"/>
      <c r="L232" s="58"/>
      <c r="Q232" s="76"/>
    </row>
    <row r="233" spans="1:17" s="57" customFormat="1" hidden="1" outlineLevel="1" x14ac:dyDescent="0.3">
      <c r="A233" s="87"/>
      <c r="B233" s="55" t="s">
        <v>378</v>
      </c>
      <c r="C233" s="7" t="s">
        <v>717</v>
      </c>
      <c r="D233" s="4" t="s">
        <v>29</v>
      </c>
      <c r="E233" s="18" t="str">
        <f>'Technical Proposal '!E232</f>
        <v>Select</v>
      </c>
      <c r="F233" s="18">
        <f>'Technical Proposal '!F232</f>
        <v>0</v>
      </c>
      <c r="G233" s="64"/>
      <c r="H233" s="58"/>
      <c r="I233" s="58"/>
      <c r="J233" s="58"/>
      <c r="K233" s="58"/>
      <c r="L233" s="58"/>
      <c r="Q233" s="76"/>
    </row>
    <row r="234" spans="1:17" s="57" customFormat="1" hidden="1" outlineLevel="1" x14ac:dyDescent="0.3">
      <c r="A234" s="87"/>
      <c r="B234" s="55" t="s">
        <v>379</v>
      </c>
      <c r="C234" s="7" t="s">
        <v>716</v>
      </c>
      <c r="D234" s="4" t="s">
        <v>29</v>
      </c>
      <c r="E234" s="18" t="str">
        <f>'Technical Proposal '!E233</f>
        <v>Select</v>
      </c>
      <c r="F234" s="18">
        <f>'Technical Proposal '!F233</f>
        <v>0</v>
      </c>
      <c r="G234" s="64"/>
      <c r="H234" s="58"/>
      <c r="I234" s="58"/>
      <c r="J234" s="58"/>
      <c r="K234" s="58"/>
      <c r="L234" s="58"/>
      <c r="Q234" s="76"/>
    </row>
    <row r="235" spans="1:17" s="57" customFormat="1" ht="31.2" hidden="1" outlineLevel="1" x14ac:dyDescent="0.3">
      <c r="A235" s="87"/>
      <c r="B235" s="55" t="s">
        <v>380</v>
      </c>
      <c r="C235" s="7" t="s">
        <v>715</v>
      </c>
      <c r="D235" s="4" t="s">
        <v>29</v>
      </c>
      <c r="E235" s="18" t="str">
        <f>'Technical Proposal '!E234</f>
        <v>Select</v>
      </c>
      <c r="F235" s="18">
        <f>'Technical Proposal '!F234</f>
        <v>0</v>
      </c>
      <c r="G235" s="64"/>
      <c r="H235" s="58"/>
      <c r="I235" s="58"/>
      <c r="J235" s="58"/>
      <c r="K235" s="58"/>
      <c r="L235" s="58"/>
      <c r="Q235" s="76"/>
    </row>
    <row r="236" spans="1:17" s="57" customFormat="1" hidden="1" outlineLevel="1" x14ac:dyDescent="0.3">
      <c r="A236" s="87"/>
      <c r="B236" s="55" t="s">
        <v>381</v>
      </c>
      <c r="C236" s="7" t="s">
        <v>714</v>
      </c>
      <c r="D236" s="4" t="s">
        <v>29</v>
      </c>
      <c r="E236" s="18" t="str">
        <f>'Technical Proposal '!E235</f>
        <v>Select</v>
      </c>
      <c r="F236" s="18">
        <f>'Technical Proposal '!F235</f>
        <v>0</v>
      </c>
      <c r="G236" s="64"/>
      <c r="H236" s="58"/>
      <c r="I236" s="58"/>
      <c r="J236" s="58"/>
      <c r="K236" s="58"/>
      <c r="L236" s="58"/>
      <c r="Q236" s="76"/>
    </row>
    <row r="237" spans="1:17" s="57" customFormat="1" ht="31.2" hidden="1" outlineLevel="1" x14ac:dyDescent="0.3">
      <c r="A237" s="87"/>
      <c r="B237" s="55" t="s">
        <v>382</v>
      </c>
      <c r="C237" s="7" t="s">
        <v>713</v>
      </c>
      <c r="D237" s="4" t="s">
        <v>31</v>
      </c>
      <c r="E237" s="18" t="str">
        <f>'Technical Proposal '!E236</f>
        <v>Select</v>
      </c>
      <c r="F237" s="18">
        <f>'Technical Proposal '!F236</f>
        <v>0</v>
      </c>
      <c r="G237" s="64"/>
      <c r="H237" s="58"/>
      <c r="I237" s="58"/>
      <c r="J237" s="58"/>
      <c r="K237" s="58"/>
      <c r="L237" s="58"/>
      <c r="Q237" s="76"/>
    </row>
    <row r="238" spans="1:17" s="57" customFormat="1" ht="31.2" hidden="1" outlineLevel="1" x14ac:dyDescent="0.3">
      <c r="A238" s="87"/>
      <c r="B238" s="55" t="s">
        <v>383</v>
      </c>
      <c r="C238" s="7" t="s">
        <v>712</v>
      </c>
      <c r="D238" s="4" t="s">
        <v>31</v>
      </c>
      <c r="E238" s="18" t="str">
        <f>'Technical Proposal '!E237</f>
        <v>Select</v>
      </c>
      <c r="F238" s="18">
        <f>'Technical Proposal '!F237</f>
        <v>0</v>
      </c>
      <c r="G238" s="64"/>
      <c r="H238" s="58"/>
      <c r="I238" s="58"/>
      <c r="J238" s="58"/>
      <c r="K238" s="58"/>
      <c r="L238" s="58"/>
      <c r="Q238" s="76"/>
    </row>
    <row r="239" spans="1:17" s="57" customFormat="1" hidden="1" outlineLevel="1" x14ac:dyDescent="0.3">
      <c r="A239" s="87"/>
      <c r="B239" s="55" t="s">
        <v>384</v>
      </c>
      <c r="C239" s="7" t="s">
        <v>711</v>
      </c>
      <c r="D239" s="4" t="s">
        <v>31</v>
      </c>
      <c r="E239" s="18" t="str">
        <f>'Technical Proposal '!E238</f>
        <v>Select</v>
      </c>
      <c r="F239" s="18">
        <f>'Technical Proposal '!F238</f>
        <v>0</v>
      </c>
      <c r="G239" s="64"/>
      <c r="H239" s="58"/>
      <c r="I239" s="58"/>
      <c r="J239" s="58"/>
      <c r="K239" s="58"/>
      <c r="L239" s="58"/>
      <c r="Q239" s="76"/>
    </row>
    <row r="240" spans="1:17" s="57" customFormat="1" hidden="1" outlineLevel="1" collapsed="1" x14ac:dyDescent="0.3">
      <c r="A240" s="87">
        <v>6.4</v>
      </c>
      <c r="B240" s="6" t="s">
        <v>958</v>
      </c>
      <c r="C240" s="7"/>
      <c r="D240" s="4"/>
      <c r="E240" s="4"/>
      <c r="F240" s="4"/>
      <c r="G240" s="65"/>
      <c r="H240" s="58"/>
      <c r="I240" s="58"/>
      <c r="J240" s="58"/>
      <c r="K240" s="58"/>
      <c r="L240" s="58"/>
      <c r="Q240" s="76"/>
    </row>
    <row r="241" spans="1:17" s="57" customFormat="1" ht="31.2" hidden="1" outlineLevel="1" x14ac:dyDescent="0.3">
      <c r="A241" s="87"/>
      <c r="B241" s="55" t="s">
        <v>385</v>
      </c>
      <c r="C241" s="7" t="s">
        <v>719</v>
      </c>
      <c r="D241" s="4" t="s">
        <v>29</v>
      </c>
      <c r="E241" s="18" t="str">
        <f>'Technical Proposal '!E240</f>
        <v>Select</v>
      </c>
      <c r="F241" s="18">
        <f>'Technical Proposal '!F240</f>
        <v>0</v>
      </c>
      <c r="G241" s="64"/>
      <c r="H241" s="58"/>
      <c r="I241" s="58"/>
      <c r="J241" s="58"/>
      <c r="K241" s="58"/>
      <c r="L241" s="58"/>
      <c r="Q241" s="76"/>
    </row>
    <row r="242" spans="1:17" s="57" customFormat="1" hidden="1" outlineLevel="1" x14ac:dyDescent="0.3">
      <c r="A242" s="87"/>
      <c r="B242" s="55" t="s">
        <v>386</v>
      </c>
      <c r="C242" s="7" t="s">
        <v>720</v>
      </c>
      <c r="D242" s="4" t="s">
        <v>29</v>
      </c>
      <c r="E242" s="18" t="str">
        <f>'Technical Proposal '!E241</f>
        <v>Select</v>
      </c>
      <c r="F242" s="18">
        <f>'Technical Proposal '!F241</f>
        <v>0</v>
      </c>
      <c r="G242" s="64"/>
      <c r="H242" s="58"/>
      <c r="I242" s="58"/>
      <c r="J242" s="58"/>
      <c r="K242" s="58"/>
      <c r="L242" s="58"/>
      <c r="Q242" s="76"/>
    </row>
    <row r="243" spans="1:17" s="57" customFormat="1" ht="31.2" hidden="1" outlineLevel="1" x14ac:dyDescent="0.3">
      <c r="A243" s="87"/>
      <c r="B243" s="55" t="s">
        <v>387</v>
      </c>
      <c r="C243" s="7" t="s">
        <v>721</v>
      </c>
      <c r="D243" s="4" t="s">
        <v>31</v>
      </c>
      <c r="E243" s="18" t="str">
        <f>'Technical Proposal '!E242</f>
        <v>Select</v>
      </c>
      <c r="F243" s="18">
        <f>'Technical Proposal '!F242</f>
        <v>0</v>
      </c>
      <c r="G243" s="64"/>
      <c r="H243" s="58"/>
      <c r="I243" s="58"/>
      <c r="J243" s="58"/>
      <c r="K243" s="58"/>
      <c r="L243" s="58"/>
      <c r="Q243" s="76"/>
    </row>
    <row r="244" spans="1:17" s="57" customFormat="1" hidden="1" outlineLevel="1" collapsed="1" x14ac:dyDescent="0.3">
      <c r="A244" s="87">
        <v>6.5</v>
      </c>
      <c r="B244" s="6" t="s">
        <v>959</v>
      </c>
      <c r="C244" s="7"/>
      <c r="D244" s="4"/>
      <c r="E244" s="4"/>
      <c r="F244" s="4"/>
      <c r="G244" s="65"/>
      <c r="H244" s="58"/>
      <c r="I244" s="58"/>
      <c r="J244" s="58"/>
      <c r="K244" s="58"/>
      <c r="L244" s="58"/>
      <c r="Q244" s="76"/>
    </row>
    <row r="245" spans="1:17" s="57" customFormat="1" hidden="1" outlineLevel="1" x14ac:dyDescent="0.3">
      <c r="A245" s="87"/>
      <c r="B245" s="55" t="s">
        <v>388</v>
      </c>
      <c r="C245" s="7" t="s">
        <v>722</v>
      </c>
      <c r="D245" s="4" t="s">
        <v>29</v>
      </c>
      <c r="E245" s="18" t="str">
        <f>'Technical Proposal '!E244</f>
        <v>Select</v>
      </c>
      <c r="F245" s="18">
        <f>'Technical Proposal '!F244</f>
        <v>0</v>
      </c>
      <c r="G245" s="64"/>
      <c r="H245" s="58"/>
      <c r="I245" s="58"/>
      <c r="J245" s="58"/>
      <c r="K245" s="58"/>
      <c r="L245" s="58"/>
      <c r="Q245" s="76"/>
    </row>
    <row r="246" spans="1:17" s="57" customFormat="1" hidden="1" outlineLevel="1" x14ac:dyDescent="0.3">
      <c r="A246" s="87"/>
      <c r="B246" s="55" t="s">
        <v>389</v>
      </c>
      <c r="C246" s="7" t="s">
        <v>723</v>
      </c>
      <c r="D246" s="4" t="s">
        <v>29</v>
      </c>
      <c r="E246" s="18" t="str">
        <f>'Technical Proposal '!E245</f>
        <v>Select</v>
      </c>
      <c r="F246" s="18">
        <f>'Technical Proposal '!F245</f>
        <v>0</v>
      </c>
      <c r="G246" s="64"/>
      <c r="H246" s="58"/>
      <c r="I246" s="58"/>
      <c r="J246" s="58"/>
      <c r="K246" s="58"/>
      <c r="L246" s="58"/>
      <c r="Q246" s="76"/>
    </row>
    <row r="247" spans="1:17" s="57" customFormat="1" hidden="1" outlineLevel="1" x14ac:dyDescent="0.3">
      <c r="A247" s="87"/>
      <c r="B247" s="55" t="s">
        <v>390</v>
      </c>
      <c r="C247" s="7" t="s">
        <v>724</v>
      </c>
      <c r="D247" s="4" t="s">
        <v>29</v>
      </c>
      <c r="E247" s="18" t="str">
        <f>'Technical Proposal '!E246</f>
        <v>Select</v>
      </c>
      <c r="F247" s="18">
        <f>'Technical Proposal '!F246</f>
        <v>0</v>
      </c>
      <c r="G247" s="64"/>
      <c r="H247" s="58"/>
      <c r="I247" s="58"/>
      <c r="J247" s="58"/>
      <c r="K247" s="58"/>
      <c r="L247" s="58"/>
      <c r="Q247" s="76"/>
    </row>
    <row r="248" spans="1:17" s="57" customFormat="1" hidden="1" outlineLevel="1" x14ac:dyDescent="0.3">
      <c r="A248" s="87"/>
      <c r="B248" s="55" t="s">
        <v>391</v>
      </c>
      <c r="C248" s="7" t="s">
        <v>725</v>
      </c>
      <c r="D248" s="4" t="s">
        <v>31</v>
      </c>
      <c r="E248" s="18" t="str">
        <f>'Technical Proposal '!E247</f>
        <v>Select</v>
      </c>
      <c r="F248" s="18">
        <f>'Technical Proposal '!F247</f>
        <v>0</v>
      </c>
      <c r="G248" s="64"/>
      <c r="H248" s="58"/>
      <c r="I248" s="58"/>
      <c r="J248" s="58"/>
      <c r="K248" s="58"/>
      <c r="L248" s="58"/>
      <c r="Q248" s="76"/>
    </row>
    <row r="249" spans="1:17" s="57" customFormat="1" ht="31.2" hidden="1" outlineLevel="1" x14ac:dyDescent="0.3">
      <c r="A249" s="87"/>
      <c r="B249" s="55" t="s">
        <v>392</v>
      </c>
      <c r="C249" s="7" t="s">
        <v>726</v>
      </c>
      <c r="D249" s="4" t="s">
        <v>31</v>
      </c>
      <c r="E249" s="18" t="str">
        <f>'Technical Proposal '!E248</f>
        <v>Select</v>
      </c>
      <c r="F249" s="18">
        <f>'Technical Proposal '!F248</f>
        <v>0</v>
      </c>
      <c r="G249" s="64"/>
      <c r="H249" s="58"/>
      <c r="I249" s="58"/>
      <c r="J249" s="58"/>
      <c r="K249" s="58"/>
      <c r="L249" s="58"/>
      <c r="Q249" s="76"/>
    </row>
    <row r="250" spans="1:17" s="57" customFormat="1" hidden="1" outlineLevel="1" collapsed="1" x14ac:dyDescent="0.3">
      <c r="A250" s="87">
        <v>6.6</v>
      </c>
      <c r="B250" s="6" t="s">
        <v>960</v>
      </c>
      <c r="C250" s="7"/>
      <c r="D250" s="4"/>
      <c r="E250" s="4"/>
      <c r="F250" s="4"/>
      <c r="G250" s="65"/>
      <c r="H250" s="58"/>
      <c r="I250" s="58"/>
      <c r="J250" s="58"/>
      <c r="K250" s="58"/>
      <c r="L250" s="58"/>
      <c r="Q250" s="76"/>
    </row>
    <row r="251" spans="1:17" s="57" customFormat="1" hidden="1" outlineLevel="1" x14ac:dyDescent="0.3">
      <c r="A251" s="87"/>
      <c r="B251" s="55" t="s">
        <v>393</v>
      </c>
      <c r="C251" s="7" t="s">
        <v>728</v>
      </c>
      <c r="D251" s="4" t="s">
        <v>29</v>
      </c>
      <c r="E251" s="18" t="str">
        <f>'Technical Proposal '!E250</f>
        <v>Select</v>
      </c>
      <c r="F251" s="18">
        <f>'Technical Proposal '!F250</f>
        <v>0</v>
      </c>
      <c r="G251" s="64"/>
      <c r="H251" s="58"/>
      <c r="I251" s="58"/>
      <c r="J251" s="58"/>
      <c r="K251" s="58"/>
      <c r="L251" s="58"/>
      <c r="Q251" s="76"/>
    </row>
    <row r="252" spans="1:17" s="57" customFormat="1" ht="46.8" hidden="1" outlineLevel="1" x14ac:dyDescent="0.3">
      <c r="A252" s="87"/>
      <c r="B252" s="55" t="s">
        <v>394</v>
      </c>
      <c r="C252" s="7" t="s">
        <v>727</v>
      </c>
      <c r="D252" s="4" t="s">
        <v>29</v>
      </c>
      <c r="E252" s="18" t="str">
        <f>'Technical Proposal '!E251</f>
        <v>Select</v>
      </c>
      <c r="F252" s="18">
        <f>'Technical Proposal '!F251</f>
        <v>0</v>
      </c>
      <c r="G252" s="64"/>
      <c r="H252" s="58"/>
      <c r="I252" s="58"/>
      <c r="J252" s="58"/>
      <c r="K252" s="58"/>
      <c r="L252" s="58"/>
      <c r="Q252" s="76"/>
    </row>
    <row r="253" spans="1:17" s="57" customFormat="1" hidden="1" outlineLevel="1" x14ac:dyDescent="0.3">
      <c r="A253" s="87"/>
      <c r="B253" s="55" t="s">
        <v>395</v>
      </c>
      <c r="C253" s="7" t="s">
        <v>344</v>
      </c>
      <c r="D253" s="4" t="s">
        <v>29</v>
      </c>
      <c r="E253" s="18" t="str">
        <f>'Technical Proposal '!E252</f>
        <v>Select</v>
      </c>
      <c r="F253" s="18">
        <f>'Technical Proposal '!F252</f>
        <v>0</v>
      </c>
      <c r="G253" s="64"/>
      <c r="H253" s="58"/>
      <c r="I253" s="58"/>
      <c r="J253" s="58"/>
      <c r="K253" s="58"/>
      <c r="L253" s="58"/>
      <c r="Q253" s="76"/>
    </row>
    <row r="254" spans="1:17" s="57" customFormat="1" hidden="1" outlineLevel="1" x14ac:dyDescent="0.3">
      <c r="A254" s="87"/>
      <c r="B254" s="55" t="s">
        <v>396</v>
      </c>
      <c r="C254" s="7" t="s">
        <v>185</v>
      </c>
      <c r="D254" s="4" t="s">
        <v>29</v>
      </c>
      <c r="E254" s="18" t="str">
        <f>'Technical Proposal '!E253</f>
        <v>Select</v>
      </c>
      <c r="F254" s="18">
        <f>'Technical Proposal '!F253</f>
        <v>0</v>
      </c>
      <c r="G254" s="64"/>
      <c r="H254" s="58"/>
      <c r="I254" s="58"/>
      <c r="J254" s="58"/>
      <c r="K254" s="58"/>
      <c r="L254" s="58"/>
      <c r="Q254" s="76"/>
    </row>
    <row r="255" spans="1:17" s="57" customFormat="1" hidden="1" outlineLevel="1" x14ac:dyDescent="0.3">
      <c r="A255" s="87"/>
      <c r="B255" s="55" t="s">
        <v>397</v>
      </c>
      <c r="C255" s="7" t="s">
        <v>348</v>
      </c>
      <c r="D255" s="4" t="s">
        <v>29</v>
      </c>
      <c r="E255" s="18" t="str">
        <f>'Technical Proposal '!E254</f>
        <v>Select</v>
      </c>
      <c r="F255" s="18">
        <f>'Technical Proposal '!F254</f>
        <v>0</v>
      </c>
      <c r="G255" s="64"/>
      <c r="H255" s="58"/>
      <c r="I255" s="58"/>
      <c r="J255" s="58"/>
      <c r="K255" s="58"/>
      <c r="L255" s="58"/>
      <c r="Q255" s="76"/>
    </row>
    <row r="256" spans="1:17" s="57" customFormat="1" hidden="1" outlineLevel="1" x14ac:dyDescent="0.3">
      <c r="A256" s="87"/>
      <c r="B256" s="55" t="s">
        <v>398</v>
      </c>
      <c r="C256" s="7" t="s">
        <v>349</v>
      </c>
      <c r="D256" s="4" t="s">
        <v>29</v>
      </c>
      <c r="E256" s="18" t="str">
        <f>'Technical Proposal '!E255</f>
        <v>Select</v>
      </c>
      <c r="F256" s="18">
        <f>'Technical Proposal '!F255</f>
        <v>0</v>
      </c>
      <c r="G256" s="64"/>
      <c r="H256" s="58"/>
      <c r="I256" s="58"/>
      <c r="J256" s="58"/>
      <c r="K256" s="58"/>
      <c r="L256" s="58"/>
      <c r="Q256" s="76"/>
    </row>
    <row r="257" spans="1:17" s="57" customFormat="1" hidden="1" outlineLevel="1" x14ac:dyDescent="0.3">
      <c r="A257" s="87"/>
      <c r="B257" s="55" t="s">
        <v>399</v>
      </c>
      <c r="C257" s="7" t="s">
        <v>353</v>
      </c>
      <c r="D257" s="4" t="s">
        <v>31</v>
      </c>
      <c r="E257" s="18" t="str">
        <f>'Technical Proposal '!E256</f>
        <v>Select</v>
      </c>
      <c r="F257" s="18">
        <f>'Technical Proposal '!F256</f>
        <v>0</v>
      </c>
      <c r="G257" s="64"/>
      <c r="H257" s="58"/>
      <c r="I257" s="58"/>
      <c r="J257" s="58"/>
      <c r="K257" s="58"/>
      <c r="L257" s="58"/>
      <c r="Q257" s="76"/>
    </row>
    <row r="258" spans="1:17" hidden="1" outlineLevel="1" x14ac:dyDescent="0.3">
      <c r="A258" s="87"/>
      <c r="B258" s="55" t="s">
        <v>400</v>
      </c>
      <c r="C258" s="7" t="s">
        <v>351</v>
      </c>
      <c r="D258" s="4" t="s">
        <v>31</v>
      </c>
      <c r="E258" s="18" t="str">
        <f>'Technical Proposal '!E257</f>
        <v>Select</v>
      </c>
      <c r="F258" s="18">
        <f>'Technical Proposal '!F257</f>
        <v>0</v>
      </c>
      <c r="G258" s="64"/>
      <c r="H258" s="58"/>
      <c r="I258" s="58"/>
      <c r="J258" s="58"/>
      <c r="K258" s="58"/>
      <c r="L258" s="58"/>
      <c r="M258" s="4"/>
      <c r="N258" s="4"/>
      <c r="Q258" s="76"/>
    </row>
    <row r="259" spans="1:17" hidden="1" outlineLevel="1" collapsed="1" x14ac:dyDescent="0.3">
      <c r="A259" s="87">
        <v>6.7</v>
      </c>
      <c r="B259" s="6" t="s">
        <v>961</v>
      </c>
      <c r="E259" s="4"/>
      <c r="G259" s="65"/>
      <c r="H259" s="58"/>
      <c r="I259" s="58"/>
      <c r="J259" s="58"/>
      <c r="K259" s="58"/>
      <c r="L259" s="58"/>
      <c r="M259" s="4"/>
      <c r="N259" s="4"/>
      <c r="Q259" s="76"/>
    </row>
    <row r="260" spans="1:17" ht="31.2" hidden="1" outlineLevel="1" x14ac:dyDescent="0.3">
      <c r="A260" s="87"/>
      <c r="B260" s="55" t="s">
        <v>401</v>
      </c>
      <c r="C260" s="7" t="s">
        <v>732</v>
      </c>
      <c r="D260" s="4" t="s">
        <v>29</v>
      </c>
      <c r="E260" s="18" t="str">
        <f>'Technical Proposal '!E259</f>
        <v>Select</v>
      </c>
      <c r="F260" s="18">
        <f>'Technical Proposal '!F259</f>
        <v>0</v>
      </c>
      <c r="G260" s="64"/>
      <c r="H260" s="58"/>
      <c r="I260" s="58"/>
      <c r="J260" s="58"/>
      <c r="K260" s="58"/>
      <c r="L260" s="58"/>
      <c r="M260" s="4"/>
      <c r="N260" s="4"/>
      <c r="Q260" s="76"/>
    </row>
    <row r="261" spans="1:17" hidden="1" outlineLevel="1" x14ac:dyDescent="0.3">
      <c r="A261" s="87"/>
      <c r="B261" s="55" t="s">
        <v>402</v>
      </c>
      <c r="C261" s="7" t="s">
        <v>731</v>
      </c>
      <c r="D261" s="4" t="s">
        <v>29</v>
      </c>
      <c r="E261" s="18" t="str">
        <f>'Technical Proposal '!E260</f>
        <v>Select</v>
      </c>
      <c r="F261" s="18">
        <f>'Technical Proposal '!F260</f>
        <v>0</v>
      </c>
      <c r="G261" s="64"/>
      <c r="H261" s="58"/>
      <c r="I261" s="58"/>
      <c r="J261" s="58"/>
      <c r="K261" s="58"/>
      <c r="L261" s="58"/>
      <c r="M261" s="4"/>
      <c r="N261" s="4"/>
      <c r="Q261" s="76"/>
    </row>
    <row r="262" spans="1:17" hidden="1" outlineLevel="1" x14ac:dyDescent="0.3">
      <c r="A262" s="87"/>
      <c r="B262" s="55" t="s">
        <v>403</v>
      </c>
      <c r="C262" s="7" t="s">
        <v>242</v>
      </c>
      <c r="D262" s="4" t="s">
        <v>31</v>
      </c>
      <c r="E262" s="18" t="str">
        <f>'Technical Proposal '!E261</f>
        <v>Select</v>
      </c>
      <c r="F262" s="18">
        <f>'Technical Proposal '!F261</f>
        <v>0</v>
      </c>
      <c r="G262" s="64"/>
      <c r="H262" s="58"/>
      <c r="I262" s="58"/>
      <c r="J262" s="58"/>
      <c r="K262" s="58"/>
      <c r="L262" s="58"/>
      <c r="M262" s="4"/>
      <c r="N262" s="4"/>
      <c r="Q262" s="76"/>
    </row>
    <row r="263" spans="1:17" ht="31.2" hidden="1" outlineLevel="1" x14ac:dyDescent="0.3">
      <c r="A263" s="87"/>
      <c r="B263" s="55" t="s">
        <v>404</v>
      </c>
      <c r="C263" s="7" t="s">
        <v>730</v>
      </c>
      <c r="D263" s="4" t="s">
        <v>31</v>
      </c>
      <c r="E263" s="18" t="str">
        <f>'Technical Proposal '!E262</f>
        <v>Select</v>
      </c>
      <c r="F263" s="18">
        <f>'Technical Proposal '!F262</f>
        <v>0</v>
      </c>
      <c r="G263" s="64"/>
      <c r="H263" s="58"/>
      <c r="I263" s="58"/>
      <c r="J263" s="58"/>
      <c r="K263" s="58"/>
      <c r="L263" s="58"/>
      <c r="M263" s="4"/>
      <c r="N263" s="4"/>
      <c r="Q263" s="76"/>
    </row>
    <row r="264" spans="1:17" ht="31.2" hidden="1" outlineLevel="1" x14ac:dyDescent="0.3">
      <c r="A264" s="87"/>
      <c r="B264" s="55" t="s">
        <v>405</v>
      </c>
      <c r="C264" s="7" t="s">
        <v>729</v>
      </c>
      <c r="D264" s="4" t="s">
        <v>31</v>
      </c>
      <c r="E264" s="18" t="str">
        <f>'Technical Proposal '!E263</f>
        <v>Select</v>
      </c>
      <c r="F264" s="18">
        <f>'Technical Proposal '!F263</f>
        <v>0</v>
      </c>
      <c r="G264" s="64"/>
      <c r="H264" s="58"/>
      <c r="I264" s="58"/>
      <c r="J264" s="58"/>
      <c r="K264" s="58"/>
      <c r="L264" s="58"/>
      <c r="M264" s="4"/>
      <c r="N264" s="4"/>
      <c r="Q264" s="76"/>
    </row>
    <row r="265" spans="1:17" collapsed="1" x14ac:dyDescent="0.3">
      <c r="A265" s="87">
        <v>7</v>
      </c>
      <c r="B265" s="102" t="s">
        <v>1019</v>
      </c>
      <c r="C265" s="17"/>
      <c r="D265" s="6"/>
      <c r="E265" s="6"/>
      <c r="F265" s="6"/>
      <c r="G265" s="66"/>
      <c r="H265" s="58"/>
      <c r="I265" s="58"/>
      <c r="J265" s="58"/>
      <c r="K265" s="58"/>
      <c r="L265" s="58"/>
      <c r="M265" s="4"/>
      <c r="N265" s="4"/>
      <c r="Q265" s="76"/>
    </row>
    <row r="266" spans="1:17" ht="60" hidden="1" customHeight="1" outlineLevel="1" x14ac:dyDescent="0.3">
      <c r="A266" s="87"/>
      <c r="B266" s="17"/>
      <c r="C266" s="5" t="s">
        <v>921</v>
      </c>
      <c r="D266" s="72" t="s">
        <v>29</v>
      </c>
      <c r="F266" s="18"/>
      <c r="G266" s="73"/>
      <c r="H266" s="73"/>
      <c r="I266" s="73"/>
      <c r="J266" s="73"/>
      <c r="K266" s="73"/>
      <c r="L266" s="73"/>
      <c r="M266" s="4"/>
      <c r="N266" s="4"/>
      <c r="Q266" s="76"/>
    </row>
    <row r="267" spans="1:17" hidden="1" outlineLevel="1" x14ac:dyDescent="0.3">
      <c r="A267" s="87">
        <v>7.1</v>
      </c>
      <c r="B267" s="6" t="s">
        <v>962</v>
      </c>
      <c r="C267" s="101"/>
      <c r="E267" s="4"/>
      <c r="G267" s="65"/>
      <c r="H267" s="58"/>
      <c r="I267" s="58"/>
      <c r="J267" s="58"/>
      <c r="K267" s="58"/>
      <c r="L267" s="58"/>
      <c r="M267" s="4"/>
      <c r="N267" s="4"/>
      <c r="Q267" s="76"/>
    </row>
    <row r="268" spans="1:17" ht="31.2" hidden="1" outlineLevel="1" x14ac:dyDescent="0.3">
      <c r="A268" s="103"/>
      <c r="B268" s="55" t="s">
        <v>406</v>
      </c>
      <c r="C268" s="7" t="s">
        <v>733</v>
      </c>
      <c r="D268" s="4" t="s">
        <v>29</v>
      </c>
      <c r="E268" s="18" t="str">
        <f>'Technical Proposal '!E267</f>
        <v>Select</v>
      </c>
      <c r="F268" s="18">
        <f>'Technical Proposal '!F267</f>
        <v>0</v>
      </c>
      <c r="G268" s="64"/>
      <c r="H268" s="58"/>
      <c r="I268" s="58"/>
      <c r="J268" s="58"/>
      <c r="K268" s="58"/>
      <c r="L268" s="58"/>
      <c r="M268" s="4"/>
      <c r="N268" s="4"/>
      <c r="Q268" s="76"/>
    </row>
    <row r="269" spans="1:17" hidden="1" outlineLevel="1" x14ac:dyDescent="0.3">
      <c r="A269" s="103"/>
      <c r="B269" s="55" t="s">
        <v>407</v>
      </c>
      <c r="C269" s="7" t="s">
        <v>734</v>
      </c>
      <c r="D269" s="4" t="s">
        <v>29</v>
      </c>
      <c r="E269" s="18" t="str">
        <f>'Technical Proposal '!E268</f>
        <v>Select</v>
      </c>
      <c r="F269" s="18">
        <f>'Technical Proposal '!F268</f>
        <v>0</v>
      </c>
      <c r="G269" s="64"/>
      <c r="H269" s="58"/>
      <c r="I269" s="58"/>
      <c r="J269" s="58"/>
      <c r="K269" s="58"/>
      <c r="L269" s="58"/>
      <c r="M269" s="4"/>
      <c r="N269" s="4"/>
      <c r="Q269" s="76"/>
    </row>
    <row r="270" spans="1:17" ht="31.2" hidden="1" outlineLevel="1" x14ac:dyDescent="0.3">
      <c r="A270" s="103"/>
      <c r="B270" s="55" t="s">
        <v>408</v>
      </c>
      <c r="C270" s="7" t="s">
        <v>735</v>
      </c>
      <c r="D270" s="4" t="s">
        <v>29</v>
      </c>
      <c r="E270" s="18" t="str">
        <f>'Technical Proposal '!E269</f>
        <v>Select</v>
      </c>
      <c r="F270" s="18">
        <f>'Technical Proposal '!F269</f>
        <v>0</v>
      </c>
      <c r="G270" s="64"/>
      <c r="H270" s="58"/>
      <c r="I270" s="58"/>
      <c r="J270" s="58"/>
      <c r="K270" s="58"/>
      <c r="L270" s="58"/>
      <c r="M270" s="4"/>
      <c r="N270" s="4"/>
      <c r="Q270" s="76"/>
    </row>
    <row r="271" spans="1:17" hidden="1" outlineLevel="1" x14ac:dyDescent="0.3">
      <c r="A271" s="103"/>
      <c r="B271" s="55" t="s">
        <v>409</v>
      </c>
      <c r="C271" s="7" t="s">
        <v>736</v>
      </c>
      <c r="D271" s="4" t="s">
        <v>29</v>
      </c>
      <c r="E271" s="18" t="str">
        <f>'Technical Proposal '!E270</f>
        <v>Select</v>
      </c>
      <c r="F271" s="18">
        <f>'Technical Proposal '!F270</f>
        <v>0</v>
      </c>
      <c r="G271" s="64"/>
      <c r="H271" s="58"/>
      <c r="I271" s="58"/>
      <c r="J271" s="58"/>
      <c r="K271" s="58"/>
      <c r="L271" s="58"/>
      <c r="M271" s="4"/>
      <c r="N271" s="4"/>
      <c r="Q271" s="76"/>
    </row>
    <row r="272" spans="1:17" ht="31.2" hidden="1" outlineLevel="1" x14ac:dyDescent="0.3">
      <c r="A272" s="103"/>
      <c r="B272" s="55" t="s">
        <v>410</v>
      </c>
      <c r="C272" s="7" t="s">
        <v>737</v>
      </c>
      <c r="D272" s="4" t="s">
        <v>29</v>
      </c>
      <c r="E272" s="18" t="str">
        <f>'Technical Proposal '!E271</f>
        <v>Select</v>
      </c>
      <c r="F272" s="18">
        <f>'Technical Proposal '!F271</f>
        <v>0</v>
      </c>
      <c r="G272" s="64"/>
      <c r="H272" s="58"/>
      <c r="I272" s="58"/>
      <c r="J272" s="58"/>
      <c r="K272" s="58"/>
      <c r="L272" s="58"/>
      <c r="M272" s="4"/>
      <c r="N272" s="4"/>
      <c r="Q272" s="76"/>
    </row>
    <row r="273" spans="1:17" hidden="1" outlineLevel="1" x14ac:dyDescent="0.3">
      <c r="A273" s="103"/>
      <c r="B273" s="55" t="s">
        <v>411</v>
      </c>
      <c r="C273" s="7" t="s">
        <v>738</v>
      </c>
      <c r="D273" s="4" t="s">
        <v>29</v>
      </c>
      <c r="E273" s="18" t="str">
        <f>'Technical Proposal '!E272</f>
        <v>Select</v>
      </c>
      <c r="F273" s="18">
        <f>'Technical Proposal '!F272</f>
        <v>0</v>
      </c>
      <c r="G273" s="64"/>
      <c r="H273" s="58"/>
      <c r="I273" s="58"/>
      <c r="J273" s="58"/>
      <c r="K273" s="58"/>
      <c r="L273" s="58"/>
      <c r="M273" s="4"/>
      <c r="N273" s="4"/>
      <c r="Q273" s="76"/>
    </row>
    <row r="274" spans="1:17" s="57" customFormat="1" hidden="1" outlineLevel="1" x14ac:dyDescent="0.3">
      <c r="A274" s="103"/>
      <c r="B274" s="55" t="s">
        <v>412</v>
      </c>
      <c r="C274" s="7" t="s">
        <v>739</v>
      </c>
      <c r="D274" s="4" t="s">
        <v>31</v>
      </c>
      <c r="E274" s="18" t="str">
        <f>'Technical Proposal '!E273</f>
        <v>Select</v>
      </c>
      <c r="F274" s="18">
        <f>'Technical Proposal '!F273</f>
        <v>0</v>
      </c>
      <c r="G274" s="64"/>
      <c r="H274" s="58"/>
      <c r="I274" s="58"/>
      <c r="J274" s="58"/>
      <c r="K274" s="58"/>
      <c r="L274" s="58"/>
      <c r="Q274" s="76"/>
    </row>
    <row r="275" spans="1:17" s="57" customFormat="1" hidden="1" outlineLevel="1" x14ac:dyDescent="0.3">
      <c r="A275" s="103"/>
      <c r="B275" s="55" t="s">
        <v>413</v>
      </c>
      <c r="C275" s="7" t="s">
        <v>740</v>
      </c>
      <c r="D275" s="4" t="s">
        <v>31</v>
      </c>
      <c r="E275" s="18" t="str">
        <f>'Technical Proposal '!E274</f>
        <v>Select</v>
      </c>
      <c r="F275" s="18">
        <f>'Technical Proposal '!F274</f>
        <v>0</v>
      </c>
      <c r="G275" s="64"/>
      <c r="H275" s="58"/>
      <c r="I275" s="58"/>
      <c r="J275" s="58"/>
      <c r="K275" s="58"/>
      <c r="L275" s="58"/>
      <c r="Q275" s="76"/>
    </row>
    <row r="276" spans="1:17" s="57" customFormat="1" hidden="1" outlineLevel="1" x14ac:dyDescent="0.3">
      <c r="A276" s="103"/>
      <c r="B276" s="55" t="s">
        <v>414</v>
      </c>
      <c r="C276" s="7" t="s">
        <v>741</v>
      </c>
      <c r="D276" s="4" t="s">
        <v>31</v>
      </c>
      <c r="E276" s="18" t="str">
        <f>'Technical Proposal '!E275</f>
        <v>Select</v>
      </c>
      <c r="F276" s="18">
        <f>'Technical Proposal '!F275</f>
        <v>0</v>
      </c>
      <c r="G276" s="64"/>
      <c r="H276" s="58"/>
      <c r="I276" s="58"/>
      <c r="J276" s="58"/>
      <c r="K276" s="58"/>
      <c r="L276" s="58"/>
      <c r="Q276" s="76"/>
    </row>
    <row r="277" spans="1:17" s="57" customFormat="1" ht="31.2" hidden="1" outlineLevel="1" x14ac:dyDescent="0.3">
      <c r="A277" s="103"/>
      <c r="B277" s="55" t="s">
        <v>415</v>
      </c>
      <c r="C277" s="7" t="s">
        <v>742</v>
      </c>
      <c r="D277" s="4" t="s">
        <v>31</v>
      </c>
      <c r="E277" s="18" t="str">
        <f>'Technical Proposal '!E276</f>
        <v>Select</v>
      </c>
      <c r="F277" s="18">
        <f>'Technical Proposal '!F276</f>
        <v>0</v>
      </c>
      <c r="G277" s="64"/>
      <c r="H277" s="58"/>
      <c r="I277" s="58"/>
      <c r="J277" s="58"/>
      <c r="K277" s="58"/>
      <c r="L277" s="58"/>
      <c r="Q277" s="76"/>
    </row>
    <row r="278" spans="1:17" s="57" customFormat="1" hidden="1" outlineLevel="1" collapsed="1" x14ac:dyDescent="0.3">
      <c r="A278" s="87">
        <v>7.2</v>
      </c>
      <c r="B278" s="6" t="s">
        <v>963</v>
      </c>
      <c r="C278" s="101"/>
      <c r="D278" s="4"/>
      <c r="E278" s="4"/>
      <c r="F278" s="4"/>
      <c r="G278" s="65"/>
      <c r="H278" s="58"/>
      <c r="I278" s="58"/>
      <c r="J278" s="58"/>
      <c r="K278" s="58"/>
      <c r="L278" s="58"/>
      <c r="Q278" s="76"/>
    </row>
    <row r="279" spans="1:17" s="57" customFormat="1" ht="31.2" hidden="1" outlineLevel="1" x14ac:dyDescent="0.3">
      <c r="A279" s="87"/>
      <c r="B279" s="55" t="s">
        <v>416</v>
      </c>
      <c r="C279" s="7" t="s">
        <v>783</v>
      </c>
      <c r="D279" s="4" t="s">
        <v>29</v>
      </c>
      <c r="E279" s="18" t="str">
        <f>'Technical Proposal '!E278</f>
        <v>Select</v>
      </c>
      <c r="F279" s="18">
        <f>'Technical Proposal '!F278</f>
        <v>0</v>
      </c>
      <c r="G279" s="64"/>
      <c r="H279" s="58"/>
      <c r="I279" s="58"/>
      <c r="J279" s="58"/>
      <c r="K279" s="58"/>
      <c r="L279" s="58"/>
      <c r="Q279" s="76"/>
    </row>
    <row r="280" spans="1:17" s="57" customFormat="1" hidden="1" outlineLevel="1" x14ac:dyDescent="0.3">
      <c r="A280" s="87"/>
      <c r="B280" s="55" t="s">
        <v>417</v>
      </c>
      <c r="C280" s="7" t="s">
        <v>782</v>
      </c>
      <c r="D280" s="4" t="s">
        <v>29</v>
      </c>
      <c r="E280" s="18" t="str">
        <f>'Technical Proposal '!E279</f>
        <v>Select</v>
      </c>
      <c r="F280" s="18">
        <f>'Technical Proposal '!F279</f>
        <v>0</v>
      </c>
      <c r="G280" s="64"/>
      <c r="H280" s="58"/>
      <c r="I280" s="58"/>
      <c r="J280" s="58"/>
      <c r="K280" s="58"/>
      <c r="L280" s="58"/>
      <c r="Q280" s="76"/>
    </row>
    <row r="281" spans="1:17" s="57" customFormat="1" ht="46.8" hidden="1" outlineLevel="1" x14ac:dyDescent="0.3">
      <c r="A281" s="87"/>
      <c r="B281" s="55" t="s">
        <v>419</v>
      </c>
      <c r="C281" s="7" t="s">
        <v>781</v>
      </c>
      <c r="D281" s="4" t="s">
        <v>29</v>
      </c>
      <c r="E281" s="18" t="str">
        <f>'Technical Proposal '!E280</f>
        <v>Select</v>
      </c>
      <c r="F281" s="18">
        <f>'Technical Proposal '!F280</f>
        <v>0</v>
      </c>
      <c r="G281" s="64"/>
      <c r="H281" s="58"/>
      <c r="I281" s="58"/>
      <c r="J281" s="58"/>
      <c r="K281" s="58"/>
      <c r="L281" s="58"/>
      <c r="Q281" s="76"/>
    </row>
    <row r="282" spans="1:17" s="57" customFormat="1" hidden="1" outlineLevel="1" x14ac:dyDescent="0.3">
      <c r="A282" s="87"/>
      <c r="B282" s="55" t="s">
        <v>420</v>
      </c>
      <c r="C282" s="7" t="s">
        <v>780</v>
      </c>
      <c r="D282" s="4" t="s">
        <v>29</v>
      </c>
      <c r="E282" s="18" t="str">
        <f>'Technical Proposal '!E281</f>
        <v>Select</v>
      </c>
      <c r="F282" s="18">
        <f>'Technical Proposal '!F281</f>
        <v>0</v>
      </c>
      <c r="G282" s="64"/>
      <c r="H282" s="58"/>
      <c r="I282" s="58"/>
      <c r="J282" s="58"/>
      <c r="K282" s="58"/>
      <c r="L282" s="58"/>
      <c r="Q282" s="76"/>
    </row>
    <row r="283" spans="1:17" s="57" customFormat="1" ht="31.2" hidden="1" outlineLevel="1" x14ac:dyDescent="0.3">
      <c r="A283" s="87"/>
      <c r="B283" s="55" t="s">
        <v>421</v>
      </c>
      <c r="C283" s="7" t="s">
        <v>779</v>
      </c>
      <c r="D283" s="4" t="s">
        <v>29</v>
      </c>
      <c r="E283" s="18" t="str">
        <f>'Technical Proposal '!E282</f>
        <v>Select</v>
      </c>
      <c r="F283" s="18">
        <f>'Technical Proposal '!F282</f>
        <v>0</v>
      </c>
      <c r="G283" s="64"/>
      <c r="H283" s="58"/>
      <c r="I283" s="58"/>
      <c r="J283" s="58"/>
      <c r="K283" s="58"/>
      <c r="L283" s="58"/>
      <c r="Q283" s="76"/>
    </row>
    <row r="284" spans="1:17" s="57" customFormat="1" hidden="1" outlineLevel="1" x14ac:dyDescent="0.3">
      <c r="A284" s="87"/>
      <c r="B284" s="55" t="s">
        <v>418</v>
      </c>
      <c r="C284" s="7" t="s">
        <v>778</v>
      </c>
      <c r="D284" s="4" t="s">
        <v>31</v>
      </c>
      <c r="E284" s="18" t="str">
        <f>'Technical Proposal '!E283</f>
        <v>Select</v>
      </c>
      <c r="F284" s="18">
        <f>'Technical Proposal '!F283</f>
        <v>0</v>
      </c>
      <c r="G284" s="64"/>
      <c r="H284" s="58"/>
      <c r="I284" s="58"/>
      <c r="J284" s="58"/>
      <c r="K284" s="58"/>
      <c r="L284" s="58"/>
      <c r="Q284" s="76"/>
    </row>
    <row r="285" spans="1:17" s="57" customFormat="1" hidden="1" outlineLevel="1" collapsed="1" x14ac:dyDescent="0.3">
      <c r="A285" s="87">
        <v>7.3</v>
      </c>
      <c r="B285" s="6" t="s">
        <v>964</v>
      </c>
      <c r="C285" s="7"/>
      <c r="D285" s="4"/>
      <c r="E285" s="4"/>
      <c r="F285" s="4"/>
      <c r="G285" s="65"/>
      <c r="H285" s="58"/>
      <c r="I285" s="58"/>
      <c r="J285" s="58"/>
      <c r="K285" s="58"/>
      <c r="L285" s="58"/>
      <c r="Q285" s="76"/>
    </row>
    <row r="286" spans="1:17" s="57" customFormat="1" ht="31.2" hidden="1" outlineLevel="1" x14ac:dyDescent="0.3">
      <c r="A286" s="87"/>
      <c r="B286" s="55" t="s">
        <v>422</v>
      </c>
      <c r="C286" s="7" t="s">
        <v>777</v>
      </c>
      <c r="D286" s="4" t="s">
        <v>29</v>
      </c>
      <c r="E286" s="18" t="str">
        <f>'Technical Proposal '!E285</f>
        <v>Select</v>
      </c>
      <c r="F286" s="18">
        <f>'Technical Proposal '!F285</f>
        <v>0</v>
      </c>
      <c r="G286" s="64"/>
      <c r="H286" s="58"/>
      <c r="I286" s="58"/>
      <c r="J286" s="58"/>
      <c r="K286" s="58"/>
      <c r="L286" s="58"/>
      <c r="Q286" s="76"/>
    </row>
    <row r="287" spans="1:17" s="57" customFormat="1" ht="31.2" hidden="1" outlineLevel="1" x14ac:dyDescent="0.3">
      <c r="A287" s="87"/>
      <c r="B287" s="55" t="s">
        <v>423</v>
      </c>
      <c r="C287" s="7" t="s">
        <v>776</v>
      </c>
      <c r="D287" s="4" t="s">
        <v>29</v>
      </c>
      <c r="E287" s="18" t="str">
        <f>'Technical Proposal '!E286</f>
        <v>Select</v>
      </c>
      <c r="F287" s="18">
        <f>'Technical Proposal '!F286</f>
        <v>0</v>
      </c>
      <c r="G287" s="64"/>
      <c r="H287" s="58"/>
      <c r="I287" s="58"/>
      <c r="J287" s="58"/>
      <c r="K287" s="58"/>
      <c r="L287" s="58"/>
      <c r="Q287" s="76"/>
    </row>
    <row r="288" spans="1:17" s="57" customFormat="1" hidden="1" outlineLevel="1" x14ac:dyDescent="0.3">
      <c r="A288" s="87"/>
      <c r="B288" s="55" t="s">
        <v>424</v>
      </c>
      <c r="C288" s="7" t="s">
        <v>775</v>
      </c>
      <c r="D288" s="4" t="s">
        <v>31</v>
      </c>
      <c r="E288" s="18" t="str">
        <f>'Technical Proposal '!E287</f>
        <v>Select</v>
      </c>
      <c r="F288" s="18">
        <f>'Technical Proposal '!F287</f>
        <v>0</v>
      </c>
      <c r="G288" s="64"/>
      <c r="H288" s="58"/>
      <c r="I288" s="58"/>
      <c r="J288" s="58"/>
      <c r="K288" s="58"/>
      <c r="L288" s="58"/>
      <c r="Q288" s="76"/>
    </row>
    <row r="289" spans="1:17" s="57" customFormat="1" hidden="1" outlineLevel="1" collapsed="1" x14ac:dyDescent="0.3">
      <c r="A289" s="87">
        <v>7.4</v>
      </c>
      <c r="B289" s="6" t="s">
        <v>965</v>
      </c>
      <c r="C289" s="7"/>
      <c r="D289" s="4"/>
      <c r="E289" s="4"/>
      <c r="F289" s="4"/>
      <c r="G289" s="65"/>
      <c r="H289" s="58"/>
      <c r="I289" s="58"/>
      <c r="J289" s="58"/>
      <c r="K289" s="58"/>
      <c r="L289" s="58"/>
      <c r="Q289" s="76"/>
    </row>
    <row r="290" spans="1:17" s="57" customFormat="1" hidden="1" outlineLevel="1" x14ac:dyDescent="0.3">
      <c r="A290" s="87"/>
      <c r="B290" s="55" t="s">
        <v>425</v>
      </c>
      <c r="C290" s="7" t="s">
        <v>774</v>
      </c>
      <c r="D290" s="4" t="s">
        <v>29</v>
      </c>
      <c r="E290" s="18" t="str">
        <f>'Technical Proposal '!E289</f>
        <v>Select</v>
      </c>
      <c r="F290" s="18">
        <f>'Technical Proposal '!F289</f>
        <v>0</v>
      </c>
      <c r="G290" s="64"/>
      <c r="H290" s="58"/>
      <c r="I290" s="58"/>
      <c r="J290" s="58"/>
      <c r="K290" s="58"/>
      <c r="L290" s="58"/>
      <c r="Q290" s="76"/>
    </row>
    <row r="291" spans="1:17" s="57" customFormat="1" hidden="1" outlineLevel="1" x14ac:dyDescent="0.3">
      <c r="A291" s="87"/>
      <c r="B291" s="55" t="s">
        <v>426</v>
      </c>
      <c r="C291" s="7" t="s">
        <v>773</v>
      </c>
      <c r="D291" s="4" t="s">
        <v>29</v>
      </c>
      <c r="E291" s="18" t="str">
        <f>'Technical Proposal '!E290</f>
        <v>Select</v>
      </c>
      <c r="F291" s="18">
        <f>'Technical Proposal '!F290</f>
        <v>0</v>
      </c>
      <c r="G291" s="64"/>
      <c r="H291" s="58"/>
      <c r="I291" s="58"/>
      <c r="J291" s="58"/>
      <c r="K291" s="58"/>
      <c r="L291" s="58"/>
      <c r="Q291" s="76"/>
    </row>
    <row r="292" spans="1:17" s="57" customFormat="1" hidden="1" outlineLevel="1" x14ac:dyDescent="0.3">
      <c r="A292" s="87"/>
      <c r="B292" s="55" t="s">
        <v>427</v>
      </c>
      <c r="C292" s="7" t="s">
        <v>772</v>
      </c>
      <c r="D292" s="4" t="s">
        <v>29</v>
      </c>
      <c r="E292" s="18" t="str">
        <f>'Technical Proposal '!E291</f>
        <v>Select</v>
      </c>
      <c r="F292" s="18">
        <f>'Technical Proposal '!F291</f>
        <v>0</v>
      </c>
      <c r="G292" s="64"/>
      <c r="H292" s="58"/>
      <c r="I292" s="58"/>
      <c r="J292" s="58"/>
      <c r="K292" s="58"/>
      <c r="L292" s="58"/>
      <c r="Q292" s="76"/>
    </row>
    <row r="293" spans="1:17" s="57" customFormat="1" ht="31.2" hidden="1" outlineLevel="1" x14ac:dyDescent="0.3">
      <c r="A293" s="87"/>
      <c r="B293" s="55" t="s">
        <v>428</v>
      </c>
      <c r="C293" s="7" t="s">
        <v>771</v>
      </c>
      <c r="D293" s="4" t="s">
        <v>29</v>
      </c>
      <c r="E293" s="18" t="str">
        <f>'Technical Proposal '!E292</f>
        <v>Select</v>
      </c>
      <c r="F293" s="18">
        <f>'Technical Proposal '!F292</f>
        <v>0</v>
      </c>
      <c r="G293" s="64"/>
      <c r="H293" s="58"/>
      <c r="I293" s="58"/>
      <c r="J293" s="58"/>
      <c r="K293" s="58"/>
      <c r="L293" s="58"/>
      <c r="Q293" s="76"/>
    </row>
    <row r="294" spans="1:17" s="57" customFormat="1" ht="31.2" hidden="1" outlineLevel="1" x14ac:dyDescent="0.3">
      <c r="A294" s="87"/>
      <c r="B294" s="55" t="s">
        <v>429</v>
      </c>
      <c r="C294" s="7" t="s">
        <v>770</v>
      </c>
      <c r="D294" s="4" t="s">
        <v>29</v>
      </c>
      <c r="E294" s="18" t="str">
        <f>'Technical Proposal '!E293</f>
        <v>Select</v>
      </c>
      <c r="F294" s="18">
        <f>'Technical Proposal '!F293</f>
        <v>0</v>
      </c>
      <c r="G294" s="64"/>
      <c r="H294" s="58"/>
      <c r="I294" s="58"/>
      <c r="J294" s="58"/>
      <c r="K294" s="58"/>
      <c r="L294" s="58"/>
      <c r="Q294" s="76"/>
    </row>
    <row r="295" spans="1:17" s="57" customFormat="1" hidden="1" outlineLevel="1" x14ac:dyDescent="0.3">
      <c r="A295" s="87"/>
      <c r="B295" s="55" t="s">
        <v>430</v>
      </c>
      <c r="C295" s="7" t="s">
        <v>769</v>
      </c>
      <c r="D295" s="4" t="s">
        <v>31</v>
      </c>
      <c r="E295" s="18" t="str">
        <f>'Technical Proposal '!E294</f>
        <v>Select</v>
      </c>
      <c r="F295" s="18">
        <f>'Technical Proposal '!F294</f>
        <v>0</v>
      </c>
      <c r="G295" s="64"/>
      <c r="H295" s="58"/>
      <c r="I295" s="58"/>
      <c r="J295" s="58"/>
      <c r="K295" s="58"/>
      <c r="L295" s="58"/>
      <c r="Q295" s="76"/>
    </row>
    <row r="296" spans="1:17" s="57" customFormat="1" ht="31.2" hidden="1" outlineLevel="1" x14ac:dyDescent="0.3">
      <c r="A296" s="87"/>
      <c r="B296" s="55" t="s">
        <v>431</v>
      </c>
      <c r="C296" s="7" t="s">
        <v>768</v>
      </c>
      <c r="D296" s="4" t="s">
        <v>31</v>
      </c>
      <c r="E296" s="18" t="str">
        <f>'Technical Proposal '!E295</f>
        <v>Select</v>
      </c>
      <c r="F296" s="18">
        <f>'Technical Proposal '!F295</f>
        <v>0</v>
      </c>
      <c r="G296" s="64"/>
      <c r="H296" s="58"/>
      <c r="I296" s="58"/>
      <c r="J296" s="58"/>
      <c r="K296" s="58"/>
      <c r="L296" s="58"/>
      <c r="Q296" s="76"/>
    </row>
    <row r="297" spans="1:17" s="57" customFormat="1" hidden="1" outlineLevel="1" collapsed="1" x14ac:dyDescent="0.3">
      <c r="A297" s="87">
        <v>7.5</v>
      </c>
      <c r="B297" s="6" t="s">
        <v>966</v>
      </c>
      <c r="C297" s="7"/>
      <c r="D297" s="4"/>
      <c r="E297" s="4"/>
      <c r="F297" s="4"/>
      <c r="G297" s="67"/>
      <c r="H297" s="58"/>
      <c r="I297" s="58"/>
      <c r="J297" s="58"/>
      <c r="K297" s="58"/>
      <c r="L297" s="58"/>
      <c r="Q297" s="76"/>
    </row>
    <row r="298" spans="1:17" s="57" customFormat="1" hidden="1" outlineLevel="1" x14ac:dyDescent="0.3">
      <c r="A298" s="87"/>
      <c r="B298" s="55" t="s">
        <v>432</v>
      </c>
      <c r="C298" s="7" t="s">
        <v>767</v>
      </c>
      <c r="D298" s="4" t="s">
        <v>29</v>
      </c>
      <c r="E298" s="18" t="str">
        <f>'Technical Proposal '!E297</f>
        <v>Select</v>
      </c>
      <c r="F298" s="18">
        <f>'Technical Proposal '!F297</f>
        <v>0</v>
      </c>
      <c r="G298" s="64"/>
      <c r="H298" s="58"/>
      <c r="I298" s="58"/>
      <c r="J298" s="58"/>
      <c r="K298" s="58"/>
      <c r="L298" s="58"/>
      <c r="Q298" s="76"/>
    </row>
    <row r="299" spans="1:17" s="57" customFormat="1" ht="31.2" hidden="1" outlineLevel="1" x14ac:dyDescent="0.3">
      <c r="A299" s="87"/>
      <c r="B299" s="55" t="s">
        <v>433</v>
      </c>
      <c r="C299" s="7" t="s">
        <v>766</v>
      </c>
      <c r="D299" s="4" t="s">
        <v>29</v>
      </c>
      <c r="E299" s="18" t="str">
        <f>'Technical Proposal '!E298</f>
        <v>Select</v>
      </c>
      <c r="F299" s="18">
        <f>'Technical Proposal '!F298</f>
        <v>0</v>
      </c>
      <c r="G299" s="64"/>
      <c r="H299" s="58"/>
      <c r="I299" s="58"/>
      <c r="J299" s="58"/>
      <c r="K299" s="58"/>
      <c r="L299" s="58"/>
      <c r="Q299" s="76"/>
    </row>
    <row r="300" spans="1:17" s="57" customFormat="1" hidden="1" outlineLevel="1" x14ac:dyDescent="0.3">
      <c r="A300" s="87"/>
      <c r="B300" s="55" t="s">
        <v>434</v>
      </c>
      <c r="C300" s="7" t="s">
        <v>765</v>
      </c>
      <c r="D300" s="4" t="s">
        <v>29</v>
      </c>
      <c r="E300" s="18" t="str">
        <f>'Technical Proposal '!E299</f>
        <v>Select</v>
      </c>
      <c r="F300" s="18">
        <f>'Technical Proposal '!F299</f>
        <v>0</v>
      </c>
      <c r="G300" s="64"/>
      <c r="H300" s="58"/>
      <c r="I300" s="58"/>
      <c r="J300" s="58"/>
      <c r="K300" s="58"/>
      <c r="L300" s="58"/>
      <c r="Q300" s="76"/>
    </row>
    <row r="301" spans="1:17" s="57" customFormat="1" hidden="1" outlineLevel="1" collapsed="1" x14ac:dyDescent="0.3">
      <c r="A301" s="87">
        <v>7.6</v>
      </c>
      <c r="B301" s="6" t="s">
        <v>967</v>
      </c>
      <c r="C301" s="7"/>
      <c r="D301" s="4"/>
      <c r="E301" s="4"/>
      <c r="F301" s="4"/>
      <c r="G301" s="65"/>
      <c r="H301" s="58"/>
      <c r="I301" s="58"/>
      <c r="J301" s="58"/>
      <c r="K301" s="58"/>
      <c r="L301" s="58"/>
      <c r="Q301" s="76"/>
    </row>
    <row r="302" spans="1:17" s="57" customFormat="1" hidden="1" outlineLevel="1" x14ac:dyDescent="0.3">
      <c r="A302" s="87"/>
      <c r="B302" s="55" t="s">
        <v>435</v>
      </c>
      <c r="C302" s="7" t="s">
        <v>764</v>
      </c>
      <c r="D302" s="4" t="s">
        <v>29</v>
      </c>
      <c r="E302" s="18" t="str">
        <f>'Technical Proposal '!E301</f>
        <v>Select</v>
      </c>
      <c r="F302" s="18">
        <f>'Technical Proposal '!F301</f>
        <v>0</v>
      </c>
      <c r="G302" s="64"/>
      <c r="H302" s="58"/>
      <c r="I302" s="58"/>
      <c r="J302" s="58"/>
      <c r="K302" s="58"/>
      <c r="L302" s="58"/>
      <c r="Q302" s="76"/>
    </row>
    <row r="303" spans="1:17" s="57" customFormat="1" hidden="1" outlineLevel="1" x14ac:dyDescent="0.3">
      <c r="A303" s="87"/>
      <c r="B303" s="55" t="s">
        <v>436</v>
      </c>
      <c r="C303" s="7" t="s">
        <v>763</v>
      </c>
      <c r="D303" s="4" t="s">
        <v>29</v>
      </c>
      <c r="E303" s="18" t="str">
        <f>'Technical Proposal '!E302</f>
        <v>Select</v>
      </c>
      <c r="F303" s="18">
        <f>'Technical Proposal '!F302</f>
        <v>0</v>
      </c>
      <c r="G303" s="64"/>
      <c r="H303" s="58"/>
      <c r="I303" s="58"/>
      <c r="J303" s="58"/>
      <c r="K303" s="58"/>
      <c r="L303" s="58"/>
      <c r="Q303" s="76"/>
    </row>
    <row r="304" spans="1:17" s="57" customFormat="1" hidden="1" outlineLevel="1" x14ac:dyDescent="0.3">
      <c r="A304" s="87"/>
      <c r="B304" s="55" t="s">
        <v>437</v>
      </c>
      <c r="C304" s="7" t="s">
        <v>762</v>
      </c>
      <c r="D304" s="4" t="s">
        <v>29</v>
      </c>
      <c r="E304" s="18" t="str">
        <f>'Technical Proposal '!E303</f>
        <v>Select</v>
      </c>
      <c r="F304" s="18">
        <f>'Technical Proposal '!F303</f>
        <v>0</v>
      </c>
      <c r="G304" s="64"/>
      <c r="H304" s="58"/>
      <c r="I304" s="58"/>
      <c r="J304" s="58"/>
      <c r="K304" s="58"/>
      <c r="L304" s="58"/>
      <c r="Q304" s="76"/>
    </row>
    <row r="305" spans="1:17" s="57" customFormat="1" hidden="1" outlineLevel="1" x14ac:dyDescent="0.3">
      <c r="A305" s="87"/>
      <c r="B305" s="55" t="s">
        <v>438</v>
      </c>
      <c r="C305" s="7" t="s">
        <v>761</v>
      </c>
      <c r="D305" s="4" t="s">
        <v>29</v>
      </c>
      <c r="E305" s="18" t="str">
        <f>'Technical Proposal '!E304</f>
        <v>Select</v>
      </c>
      <c r="F305" s="18">
        <f>'Technical Proposal '!F304</f>
        <v>0</v>
      </c>
      <c r="G305" s="64"/>
      <c r="H305" s="58"/>
      <c r="I305" s="58"/>
      <c r="J305" s="58"/>
      <c r="K305" s="58"/>
      <c r="L305" s="58"/>
      <c r="Q305" s="76"/>
    </row>
    <row r="306" spans="1:17" ht="31.2" hidden="1" outlineLevel="1" x14ac:dyDescent="0.3">
      <c r="A306" s="87"/>
      <c r="B306" s="55" t="s">
        <v>439</v>
      </c>
      <c r="C306" s="7" t="s">
        <v>760</v>
      </c>
      <c r="D306" s="4" t="s">
        <v>31</v>
      </c>
      <c r="E306" s="18" t="str">
        <f>'Technical Proposal '!E305</f>
        <v>Select</v>
      </c>
      <c r="F306" s="18">
        <f>'Technical Proposal '!F305</f>
        <v>0</v>
      </c>
      <c r="G306" s="64"/>
      <c r="H306" s="58"/>
      <c r="I306" s="58"/>
      <c r="J306" s="58"/>
      <c r="K306" s="58"/>
      <c r="L306" s="58"/>
      <c r="M306" s="4"/>
      <c r="N306" s="4"/>
      <c r="Q306" s="76"/>
    </row>
    <row r="307" spans="1:17" hidden="1" outlineLevel="1" collapsed="1" x14ac:dyDescent="0.3">
      <c r="A307" s="87">
        <v>7.7</v>
      </c>
      <c r="B307" s="6" t="s">
        <v>968</v>
      </c>
      <c r="E307" s="4"/>
      <c r="G307" s="65"/>
      <c r="H307" s="58"/>
      <c r="I307" s="58"/>
      <c r="J307" s="58"/>
      <c r="K307" s="58"/>
      <c r="L307" s="58"/>
      <c r="M307" s="4"/>
      <c r="N307" s="4"/>
      <c r="Q307" s="76"/>
    </row>
    <row r="308" spans="1:17" ht="31.2" hidden="1" outlineLevel="1" x14ac:dyDescent="0.3">
      <c r="A308" s="87"/>
      <c r="B308" s="55" t="s">
        <v>440</v>
      </c>
      <c r="C308" s="7" t="s">
        <v>759</v>
      </c>
      <c r="D308" s="4" t="s">
        <v>29</v>
      </c>
      <c r="E308" s="18" t="str">
        <f>'Technical Proposal '!E307</f>
        <v>Select</v>
      </c>
      <c r="F308" s="18">
        <f>'Technical Proposal '!F307</f>
        <v>0</v>
      </c>
      <c r="G308" s="64"/>
      <c r="H308" s="58"/>
      <c r="I308" s="58"/>
      <c r="J308" s="58"/>
      <c r="K308" s="58"/>
      <c r="L308" s="58"/>
      <c r="M308" s="4"/>
      <c r="N308" s="4"/>
      <c r="Q308" s="76"/>
    </row>
    <row r="309" spans="1:17" ht="31.2" hidden="1" outlineLevel="1" x14ac:dyDescent="0.3">
      <c r="A309" s="87"/>
      <c r="B309" s="55" t="s">
        <v>441</v>
      </c>
      <c r="C309" s="7" t="s">
        <v>758</v>
      </c>
      <c r="D309" s="4" t="s">
        <v>29</v>
      </c>
      <c r="E309" s="18" t="str">
        <f>'Technical Proposal '!E308</f>
        <v>Select</v>
      </c>
      <c r="F309" s="18">
        <f>'Technical Proposal '!F308</f>
        <v>0</v>
      </c>
      <c r="G309" s="64"/>
      <c r="H309" s="58"/>
      <c r="I309" s="58"/>
      <c r="J309" s="58"/>
      <c r="K309" s="58"/>
      <c r="L309" s="58"/>
      <c r="M309" s="4"/>
      <c r="N309" s="4"/>
      <c r="Q309" s="76"/>
    </row>
    <row r="310" spans="1:17" hidden="1" outlineLevel="1" x14ac:dyDescent="0.3">
      <c r="A310" s="87"/>
      <c r="B310" s="55" t="s">
        <v>442</v>
      </c>
      <c r="C310" s="7" t="s">
        <v>757</v>
      </c>
      <c r="D310" s="4" t="s">
        <v>29</v>
      </c>
      <c r="E310" s="18" t="str">
        <f>'Technical Proposal '!E309</f>
        <v>Select</v>
      </c>
      <c r="F310" s="18">
        <f>'Technical Proposal '!F309</f>
        <v>0</v>
      </c>
      <c r="G310" s="64"/>
      <c r="H310" s="58"/>
      <c r="I310" s="58"/>
      <c r="J310" s="58"/>
      <c r="K310" s="58"/>
      <c r="L310" s="58"/>
      <c r="M310" s="4"/>
      <c r="N310" s="4"/>
      <c r="Q310" s="76"/>
    </row>
    <row r="311" spans="1:17" hidden="1" outlineLevel="1" x14ac:dyDescent="0.3">
      <c r="A311" s="87"/>
      <c r="B311" s="55" t="s">
        <v>443</v>
      </c>
      <c r="C311" s="7" t="s">
        <v>756</v>
      </c>
      <c r="D311" s="4" t="s">
        <v>29</v>
      </c>
      <c r="E311" s="18" t="str">
        <f>'Technical Proposal '!E310</f>
        <v>Select</v>
      </c>
      <c r="F311" s="18">
        <f>'Technical Proposal '!F310</f>
        <v>0</v>
      </c>
      <c r="G311" s="64"/>
      <c r="H311" s="58"/>
      <c r="I311" s="58"/>
      <c r="J311" s="58"/>
      <c r="K311" s="58"/>
      <c r="L311" s="58"/>
      <c r="M311" s="4"/>
      <c r="N311" s="4"/>
      <c r="Q311" s="76"/>
    </row>
    <row r="312" spans="1:17" hidden="1" outlineLevel="1" x14ac:dyDescent="0.3">
      <c r="A312" s="87"/>
      <c r="B312" s="55" t="s">
        <v>444</v>
      </c>
      <c r="C312" s="7" t="s">
        <v>755</v>
      </c>
      <c r="D312" s="4" t="s">
        <v>29</v>
      </c>
      <c r="E312" s="18" t="str">
        <f>'Technical Proposal '!E311</f>
        <v>Select</v>
      </c>
      <c r="F312" s="18">
        <f>'Technical Proposal '!F311</f>
        <v>0</v>
      </c>
      <c r="G312" s="64"/>
      <c r="H312" s="58"/>
      <c r="I312" s="58"/>
      <c r="J312" s="58"/>
      <c r="K312" s="58"/>
      <c r="L312" s="58"/>
      <c r="M312" s="4"/>
      <c r="N312" s="4"/>
      <c r="Q312" s="76"/>
    </row>
    <row r="313" spans="1:17" hidden="1" outlineLevel="1" x14ac:dyDescent="0.3">
      <c r="A313" s="87"/>
      <c r="B313" s="55" t="s">
        <v>445</v>
      </c>
      <c r="C313" s="7" t="s">
        <v>349</v>
      </c>
      <c r="D313" s="4" t="s">
        <v>29</v>
      </c>
      <c r="E313" s="18" t="str">
        <f>'Technical Proposal '!E312</f>
        <v>Select</v>
      </c>
      <c r="F313" s="18">
        <f>'Technical Proposal '!F312</f>
        <v>0</v>
      </c>
      <c r="G313" s="64"/>
      <c r="H313" s="58"/>
      <c r="I313" s="58"/>
      <c r="J313" s="58"/>
      <c r="K313" s="58"/>
      <c r="L313" s="58"/>
      <c r="M313" s="4"/>
      <c r="N313" s="4"/>
      <c r="Q313" s="76"/>
    </row>
    <row r="314" spans="1:17" hidden="1" outlineLevel="1" x14ac:dyDescent="0.3">
      <c r="A314" s="87"/>
      <c r="B314" s="55" t="s">
        <v>446</v>
      </c>
      <c r="C314" s="7" t="s">
        <v>754</v>
      </c>
      <c r="D314" s="4" t="s">
        <v>31</v>
      </c>
      <c r="E314" s="18" t="str">
        <f>'Technical Proposal '!E313</f>
        <v>Select</v>
      </c>
      <c r="F314" s="18">
        <f>'Technical Proposal '!F313</f>
        <v>0</v>
      </c>
      <c r="G314" s="64"/>
      <c r="H314" s="58"/>
      <c r="I314" s="58"/>
      <c r="J314" s="58"/>
      <c r="K314" s="58"/>
      <c r="L314" s="58"/>
      <c r="M314" s="4"/>
      <c r="N314" s="4"/>
      <c r="Q314" s="76"/>
    </row>
    <row r="315" spans="1:17" hidden="1" outlineLevel="1" x14ac:dyDescent="0.3">
      <c r="A315" s="87"/>
      <c r="B315" s="55" t="s">
        <v>447</v>
      </c>
      <c r="C315" s="7" t="s">
        <v>353</v>
      </c>
      <c r="D315" s="4" t="s">
        <v>31</v>
      </c>
      <c r="E315" s="18" t="str">
        <f>'Technical Proposal '!E314</f>
        <v>Select</v>
      </c>
      <c r="F315" s="18">
        <f>'Technical Proposal '!F314</f>
        <v>0</v>
      </c>
      <c r="G315" s="64"/>
      <c r="H315" s="58"/>
      <c r="I315" s="58"/>
      <c r="J315" s="58"/>
      <c r="K315" s="58"/>
      <c r="L315" s="58"/>
      <c r="M315" s="4"/>
      <c r="N315" s="4"/>
      <c r="Q315" s="76"/>
    </row>
    <row r="316" spans="1:17" hidden="1" outlineLevel="1" x14ac:dyDescent="0.3">
      <c r="A316" s="87"/>
      <c r="B316" s="55" t="s">
        <v>448</v>
      </c>
      <c r="C316" s="7" t="s">
        <v>351</v>
      </c>
      <c r="D316" s="4" t="s">
        <v>31</v>
      </c>
      <c r="E316" s="18" t="str">
        <f>'Technical Proposal '!E315</f>
        <v>Select</v>
      </c>
      <c r="F316" s="18">
        <f>'Technical Proposal '!F315</f>
        <v>0</v>
      </c>
      <c r="G316" s="64"/>
      <c r="H316" s="58"/>
      <c r="I316" s="58"/>
      <c r="J316" s="58"/>
      <c r="K316" s="58"/>
      <c r="L316" s="58"/>
      <c r="M316" s="4"/>
      <c r="N316" s="4"/>
      <c r="Q316" s="76"/>
    </row>
    <row r="317" spans="1:17" collapsed="1" x14ac:dyDescent="0.3">
      <c r="A317" s="87">
        <v>8</v>
      </c>
      <c r="B317" s="102" t="s">
        <v>1020</v>
      </c>
      <c r="C317" s="17"/>
      <c r="E317" s="4"/>
      <c r="G317" s="62"/>
      <c r="H317" s="58"/>
      <c r="I317" s="58"/>
      <c r="J317" s="58"/>
      <c r="K317" s="58"/>
      <c r="L317" s="58"/>
      <c r="M317" s="4"/>
      <c r="N317" s="4"/>
      <c r="Q317" s="76"/>
    </row>
    <row r="318" spans="1:17" ht="60" hidden="1" customHeight="1" outlineLevel="1" x14ac:dyDescent="0.3">
      <c r="A318" s="87"/>
      <c r="B318" s="5"/>
      <c r="C318" s="5" t="s">
        <v>922</v>
      </c>
      <c r="D318" s="72" t="s">
        <v>29</v>
      </c>
      <c r="F318" s="18"/>
      <c r="G318" s="73"/>
      <c r="H318" s="73"/>
      <c r="I318" s="73"/>
      <c r="J318" s="73"/>
      <c r="K318" s="73"/>
      <c r="L318" s="73"/>
      <c r="M318" s="4"/>
      <c r="N318" s="4"/>
      <c r="Q318" s="76"/>
    </row>
    <row r="319" spans="1:17" hidden="1" outlineLevel="1" x14ac:dyDescent="0.3">
      <c r="A319" s="87">
        <v>8.1</v>
      </c>
      <c r="B319" s="6" t="s">
        <v>969</v>
      </c>
      <c r="E319" s="4"/>
      <c r="G319" s="65"/>
      <c r="H319" s="58"/>
      <c r="I319" s="58"/>
      <c r="J319" s="58"/>
      <c r="K319" s="58"/>
      <c r="L319" s="58"/>
      <c r="M319" s="4"/>
      <c r="N319" s="4"/>
      <c r="Q319" s="76"/>
    </row>
    <row r="320" spans="1:17" ht="62.4" hidden="1" outlineLevel="1" x14ac:dyDescent="0.3">
      <c r="A320" s="87"/>
      <c r="B320" s="55" t="s">
        <v>449</v>
      </c>
      <c r="C320" s="7" t="s">
        <v>753</v>
      </c>
      <c r="D320" s="4" t="s">
        <v>29</v>
      </c>
      <c r="E320" s="18" t="str">
        <f>'Technical Proposal '!E319</f>
        <v>Select</v>
      </c>
      <c r="F320" s="18">
        <f>'Technical Proposal '!F319</f>
        <v>0</v>
      </c>
      <c r="G320" s="64"/>
      <c r="H320" s="58"/>
      <c r="I320" s="58"/>
      <c r="J320" s="58"/>
      <c r="K320" s="58"/>
      <c r="L320" s="58"/>
      <c r="M320" s="4"/>
      <c r="N320" s="4"/>
      <c r="Q320" s="76"/>
    </row>
    <row r="321" spans="1:17" hidden="1" outlineLevel="1" x14ac:dyDescent="0.3">
      <c r="A321" s="87"/>
      <c r="B321" s="55" t="s">
        <v>450</v>
      </c>
      <c r="C321" s="7" t="s">
        <v>752</v>
      </c>
      <c r="D321" s="4" t="s">
        <v>29</v>
      </c>
      <c r="E321" s="18" t="str">
        <f>'Technical Proposal '!E320</f>
        <v>Select</v>
      </c>
      <c r="F321" s="18">
        <f>'Technical Proposal '!F320</f>
        <v>0</v>
      </c>
      <c r="G321" s="64"/>
      <c r="H321" s="58"/>
      <c r="I321" s="58"/>
      <c r="J321" s="58"/>
      <c r="K321" s="58"/>
      <c r="L321" s="58"/>
      <c r="M321" s="4"/>
      <c r="N321" s="4"/>
      <c r="Q321" s="76"/>
    </row>
    <row r="322" spans="1:17" s="57" customFormat="1" ht="31.2" hidden="1" outlineLevel="1" x14ac:dyDescent="0.3">
      <c r="A322" s="87"/>
      <c r="B322" s="55" t="s">
        <v>451</v>
      </c>
      <c r="C322" s="7" t="s">
        <v>751</v>
      </c>
      <c r="D322" s="4" t="s">
        <v>29</v>
      </c>
      <c r="E322" s="18" t="str">
        <f>'Technical Proposal '!E321</f>
        <v>Select</v>
      </c>
      <c r="F322" s="18">
        <f>'Technical Proposal '!F321</f>
        <v>0</v>
      </c>
      <c r="G322" s="64"/>
      <c r="H322" s="58"/>
      <c r="I322" s="58"/>
      <c r="J322" s="58"/>
      <c r="K322" s="58"/>
      <c r="L322" s="58"/>
      <c r="Q322" s="76"/>
    </row>
    <row r="323" spans="1:17" s="57" customFormat="1" ht="31.2" hidden="1" outlineLevel="1" x14ac:dyDescent="0.3">
      <c r="A323" s="87"/>
      <c r="B323" s="55" t="s">
        <v>452</v>
      </c>
      <c r="C323" s="7" t="s">
        <v>750</v>
      </c>
      <c r="D323" s="4" t="s">
        <v>29</v>
      </c>
      <c r="E323" s="18" t="str">
        <f>'Technical Proposal '!E322</f>
        <v>Select</v>
      </c>
      <c r="F323" s="18">
        <f>'Technical Proposal '!F322</f>
        <v>0</v>
      </c>
      <c r="G323" s="64"/>
      <c r="H323" s="58"/>
      <c r="I323" s="58"/>
      <c r="J323" s="58"/>
      <c r="K323" s="58"/>
      <c r="L323" s="58"/>
      <c r="Q323" s="76"/>
    </row>
    <row r="324" spans="1:17" s="57" customFormat="1" hidden="1" outlineLevel="1" x14ac:dyDescent="0.3">
      <c r="A324" s="87"/>
      <c r="B324" s="55" t="s">
        <v>453</v>
      </c>
      <c r="C324" s="7" t="s">
        <v>749</v>
      </c>
      <c r="D324" s="4" t="s">
        <v>31</v>
      </c>
      <c r="E324" s="18" t="str">
        <f>'Technical Proposal '!E323</f>
        <v>Select</v>
      </c>
      <c r="F324" s="18">
        <f>'Technical Proposal '!F323</f>
        <v>0</v>
      </c>
      <c r="G324" s="64"/>
      <c r="H324" s="58"/>
      <c r="I324" s="58"/>
      <c r="J324" s="58"/>
      <c r="K324" s="58"/>
      <c r="L324" s="58"/>
      <c r="Q324" s="76"/>
    </row>
    <row r="325" spans="1:17" s="57" customFormat="1" hidden="1" outlineLevel="1" collapsed="1" x14ac:dyDescent="0.3">
      <c r="A325" s="87">
        <v>8.1999999999999993</v>
      </c>
      <c r="B325" s="6" t="s">
        <v>970</v>
      </c>
      <c r="C325" s="7"/>
      <c r="D325" s="4"/>
      <c r="E325" s="4"/>
      <c r="F325" s="4"/>
      <c r="G325" s="58"/>
      <c r="H325" s="58"/>
      <c r="I325" s="58"/>
      <c r="J325" s="58"/>
      <c r="K325" s="58"/>
      <c r="L325" s="58"/>
      <c r="Q325" s="76"/>
    </row>
    <row r="326" spans="1:17" s="57" customFormat="1" ht="31.2" hidden="1" outlineLevel="1" x14ac:dyDescent="0.3">
      <c r="A326" s="87"/>
      <c r="B326" s="55" t="s">
        <v>454</v>
      </c>
      <c r="C326" s="7" t="s">
        <v>748</v>
      </c>
      <c r="D326" s="4" t="s">
        <v>29</v>
      </c>
      <c r="E326" s="18" t="str">
        <f>'Technical Proposal '!E325</f>
        <v>Select</v>
      </c>
      <c r="F326" s="18">
        <f>'Technical Proposal '!F325</f>
        <v>0</v>
      </c>
      <c r="G326" s="64"/>
      <c r="H326" s="58"/>
      <c r="I326" s="58"/>
      <c r="J326" s="58"/>
      <c r="K326" s="58"/>
      <c r="L326" s="58"/>
      <c r="Q326" s="76"/>
    </row>
    <row r="327" spans="1:17" s="57" customFormat="1" ht="31.2" hidden="1" outlineLevel="1" x14ac:dyDescent="0.3">
      <c r="A327" s="87"/>
      <c r="B327" s="55" t="s">
        <v>455</v>
      </c>
      <c r="C327" s="7" t="s">
        <v>747</v>
      </c>
      <c r="D327" s="4" t="s">
        <v>29</v>
      </c>
      <c r="E327" s="18" t="str">
        <f>'Technical Proposal '!E326</f>
        <v>Select</v>
      </c>
      <c r="F327" s="18">
        <f>'Technical Proposal '!F326</f>
        <v>0</v>
      </c>
      <c r="G327" s="64"/>
      <c r="H327" s="58"/>
      <c r="I327" s="58"/>
      <c r="J327" s="58"/>
      <c r="K327" s="58"/>
      <c r="L327" s="58"/>
      <c r="Q327" s="76"/>
    </row>
    <row r="328" spans="1:17" s="57" customFormat="1" hidden="1" outlineLevel="1" x14ac:dyDescent="0.3">
      <c r="A328" s="87"/>
      <c r="B328" s="55" t="s">
        <v>456</v>
      </c>
      <c r="C328" s="7" t="s">
        <v>746</v>
      </c>
      <c r="D328" s="4" t="s">
        <v>29</v>
      </c>
      <c r="E328" s="18" t="str">
        <f>'Technical Proposal '!E327</f>
        <v>Select</v>
      </c>
      <c r="F328" s="18">
        <f>'Technical Proposal '!F327</f>
        <v>0</v>
      </c>
      <c r="G328" s="64"/>
      <c r="H328" s="58"/>
      <c r="I328" s="58"/>
      <c r="J328" s="58"/>
      <c r="K328" s="58"/>
      <c r="L328" s="58"/>
      <c r="Q328" s="76"/>
    </row>
    <row r="329" spans="1:17" s="57" customFormat="1" hidden="1" outlineLevel="1" x14ac:dyDescent="0.3">
      <c r="A329" s="87"/>
      <c r="B329" s="55" t="s">
        <v>457</v>
      </c>
      <c r="C329" s="7" t="s">
        <v>745</v>
      </c>
      <c r="D329" s="4" t="s">
        <v>29</v>
      </c>
      <c r="E329" s="18" t="str">
        <f>'Technical Proposal '!E328</f>
        <v>Select</v>
      </c>
      <c r="F329" s="18">
        <f>'Technical Proposal '!F328</f>
        <v>0</v>
      </c>
      <c r="G329" s="64"/>
      <c r="H329" s="58"/>
      <c r="I329" s="58"/>
      <c r="J329" s="58"/>
      <c r="K329" s="58"/>
      <c r="L329" s="58"/>
      <c r="Q329" s="76"/>
    </row>
    <row r="330" spans="1:17" s="57" customFormat="1" ht="31.2" hidden="1" outlineLevel="1" x14ac:dyDescent="0.3">
      <c r="A330" s="87"/>
      <c r="B330" s="55" t="s">
        <v>458</v>
      </c>
      <c r="C330" s="7" t="s">
        <v>744</v>
      </c>
      <c r="D330" s="4" t="s">
        <v>29</v>
      </c>
      <c r="E330" s="18" t="str">
        <f>'Technical Proposal '!E329</f>
        <v>Select</v>
      </c>
      <c r="F330" s="18">
        <f>'Technical Proposal '!F329</f>
        <v>0</v>
      </c>
      <c r="G330" s="64"/>
      <c r="H330" s="58"/>
      <c r="I330" s="58"/>
      <c r="J330" s="58"/>
      <c r="K330" s="58"/>
      <c r="L330" s="58"/>
      <c r="Q330" s="76"/>
    </row>
    <row r="331" spans="1:17" s="57" customFormat="1" hidden="1" outlineLevel="1" x14ac:dyDescent="0.3">
      <c r="A331" s="87"/>
      <c r="B331" s="55" t="s">
        <v>459</v>
      </c>
      <c r="C331" s="7" t="s">
        <v>743</v>
      </c>
      <c r="D331" s="4" t="s">
        <v>31</v>
      </c>
      <c r="E331" s="18" t="str">
        <f>'Technical Proposal '!E330</f>
        <v>Select</v>
      </c>
      <c r="F331" s="18">
        <f>'Technical Proposal '!F330</f>
        <v>0</v>
      </c>
      <c r="G331" s="64"/>
      <c r="H331" s="58"/>
      <c r="I331" s="58"/>
      <c r="J331" s="58"/>
      <c r="K331" s="58"/>
      <c r="L331" s="58"/>
      <c r="Q331" s="76"/>
    </row>
    <row r="332" spans="1:17" s="57" customFormat="1" hidden="1" outlineLevel="1" collapsed="1" x14ac:dyDescent="0.3">
      <c r="A332" s="87">
        <v>8.3000000000000007</v>
      </c>
      <c r="B332" s="6" t="s">
        <v>972</v>
      </c>
      <c r="C332" s="7"/>
      <c r="D332" s="4"/>
      <c r="E332" s="4"/>
      <c r="F332" s="4"/>
      <c r="G332" s="65"/>
      <c r="H332" s="58"/>
      <c r="I332" s="58"/>
      <c r="J332" s="58"/>
      <c r="K332" s="58"/>
      <c r="L332" s="58"/>
      <c r="Q332" s="76"/>
    </row>
    <row r="333" spans="1:17" s="57" customFormat="1" ht="31.2" hidden="1" outlineLevel="1" x14ac:dyDescent="0.3">
      <c r="A333" s="87"/>
      <c r="B333" s="55" t="s">
        <v>460</v>
      </c>
      <c r="C333" s="7" t="s">
        <v>784</v>
      </c>
      <c r="D333" s="4" t="s">
        <v>29</v>
      </c>
      <c r="E333" s="18" t="str">
        <f>'Technical Proposal '!E332</f>
        <v>Select</v>
      </c>
      <c r="F333" s="18">
        <f>'Technical Proposal '!F332</f>
        <v>0</v>
      </c>
      <c r="G333" s="64"/>
      <c r="H333" s="58"/>
      <c r="I333" s="58"/>
      <c r="J333" s="58"/>
      <c r="K333" s="58"/>
      <c r="L333" s="58"/>
      <c r="Q333" s="76"/>
    </row>
    <row r="334" spans="1:17" s="57" customFormat="1" hidden="1" outlineLevel="1" x14ac:dyDescent="0.3">
      <c r="A334" s="87"/>
      <c r="B334" s="55" t="s">
        <v>461</v>
      </c>
      <c r="C334" s="7" t="s">
        <v>785</v>
      </c>
      <c r="D334" s="4" t="s">
        <v>29</v>
      </c>
      <c r="E334" s="18" t="str">
        <f>'Technical Proposal '!E333</f>
        <v>Select</v>
      </c>
      <c r="F334" s="18">
        <f>'Technical Proposal '!F333</f>
        <v>0</v>
      </c>
      <c r="G334" s="64"/>
      <c r="H334" s="58"/>
      <c r="I334" s="58"/>
      <c r="J334" s="58"/>
      <c r="K334" s="58"/>
      <c r="L334" s="58"/>
      <c r="Q334" s="76"/>
    </row>
    <row r="335" spans="1:17" s="57" customFormat="1" ht="31.2" hidden="1" outlineLevel="1" x14ac:dyDescent="0.3">
      <c r="A335" s="87"/>
      <c r="B335" s="55" t="s">
        <v>462</v>
      </c>
      <c r="C335" s="7" t="s">
        <v>786</v>
      </c>
      <c r="D335" s="4" t="s">
        <v>29</v>
      </c>
      <c r="E335" s="18" t="str">
        <f>'Technical Proposal '!E334</f>
        <v>Select</v>
      </c>
      <c r="F335" s="18">
        <f>'Technical Proposal '!F334</f>
        <v>0</v>
      </c>
      <c r="G335" s="64"/>
      <c r="H335" s="58"/>
      <c r="I335" s="58"/>
      <c r="J335" s="58"/>
      <c r="K335" s="58"/>
      <c r="L335" s="58"/>
      <c r="Q335" s="76"/>
    </row>
    <row r="336" spans="1:17" s="57" customFormat="1" hidden="1" outlineLevel="1" x14ac:dyDescent="0.3">
      <c r="A336" s="87"/>
      <c r="B336" s="55" t="s">
        <v>463</v>
      </c>
      <c r="C336" s="7" t="s">
        <v>787</v>
      </c>
      <c r="D336" s="4" t="s">
        <v>31</v>
      </c>
      <c r="E336" s="18" t="str">
        <f>'Technical Proposal '!E335</f>
        <v>Select</v>
      </c>
      <c r="F336" s="18">
        <f>'Technical Proposal '!F335</f>
        <v>0</v>
      </c>
      <c r="G336" s="64"/>
      <c r="H336" s="58"/>
      <c r="I336" s="58"/>
      <c r="J336" s="58"/>
      <c r="K336" s="58"/>
      <c r="L336" s="58"/>
      <c r="Q336" s="76"/>
    </row>
    <row r="337" spans="1:17" s="57" customFormat="1" hidden="1" outlineLevel="1" x14ac:dyDescent="0.3">
      <c r="A337" s="87"/>
      <c r="B337" s="55" t="s">
        <v>464</v>
      </c>
      <c r="C337" s="7" t="s">
        <v>788</v>
      </c>
      <c r="D337" s="4" t="s">
        <v>31</v>
      </c>
      <c r="E337" s="18" t="str">
        <f>'Technical Proposal '!E336</f>
        <v>Select</v>
      </c>
      <c r="F337" s="18">
        <f>'Technical Proposal '!F336</f>
        <v>0</v>
      </c>
      <c r="G337" s="64"/>
      <c r="H337" s="58"/>
      <c r="I337" s="58"/>
      <c r="J337" s="58"/>
      <c r="K337" s="58"/>
      <c r="L337" s="58"/>
      <c r="Q337" s="76"/>
    </row>
    <row r="338" spans="1:17" s="57" customFormat="1" hidden="1" outlineLevel="1" collapsed="1" x14ac:dyDescent="0.3">
      <c r="A338" s="87">
        <v>8.4</v>
      </c>
      <c r="B338" s="6" t="s">
        <v>971</v>
      </c>
      <c r="C338" s="7"/>
      <c r="D338" s="4"/>
      <c r="E338" s="4"/>
      <c r="F338" s="4"/>
      <c r="G338" s="65"/>
      <c r="H338" s="58"/>
      <c r="I338" s="58"/>
      <c r="J338" s="58"/>
      <c r="K338" s="58"/>
      <c r="L338" s="58"/>
      <c r="Q338" s="76"/>
    </row>
    <row r="339" spans="1:17" s="57" customFormat="1" ht="35.4" hidden="1" customHeight="1" outlineLevel="1" x14ac:dyDescent="0.3">
      <c r="A339" s="87"/>
      <c r="B339" s="55" t="s">
        <v>465</v>
      </c>
      <c r="C339" s="7" t="s">
        <v>792</v>
      </c>
      <c r="D339" s="4" t="s">
        <v>29</v>
      </c>
      <c r="E339" s="18" t="str">
        <f>'Technical Proposal '!E338</f>
        <v>Select</v>
      </c>
      <c r="F339" s="18">
        <f>'Technical Proposal '!F338</f>
        <v>0</v>
      </c>
      <c r="G339" s="64"/>
      <c r="H339" s="58"/>
      <c r="I339" s="58"/>
      <c r="J339" s="58"/>
      <c r="K339" s="58"/>
      <c r="L339" s="58"/>
      <c r="Q339" s="76"/>
    </row>
    <row r="340" spans="1:17" s="57" customFormat="1" hidden="1" outlineLevel="1" x14ac:dyDescent="0.3">
      <c r="A340" s="87"/>
      <c r="B340" s="55" t="s">
        <v>466</v>
      </c>
      <c r="C340" s="7" t="s">
        <v>791</v>
      </c>
      <c r="D340" s="4" t="s">
        <v>29</v>
      </c>
      <c r="E340" s="18" t="str">
        <f>'Technical Proposal '!E339</f>
        <v>Select</v>
      </c>
      <c r="F340" s="18">
        <f>'Technical Proposal '!F339</f>
        <v>0</v>
      </c>
      <c r="G340" s="64"/>
      <c r="H340" s="58"/>
      <c r="I340" s="58"/>
      <c r="J340" s="58"/>
      <c r="K340" s="58"/>
      <c r="L340" s="58"/>
      <c r="Q340" s="76"/>
    </row>
    <row r="341" spans="1:17" s="57" customFormat="1" hidden="1" outlineLevel="1" x14ac:dyDescent="0.3">
      <c r="A341" s="87"/>
      <c r="B341" s="55" t="s">
        <v>467</v>
      </c>
      <c r="C341" s="7" t="s">
        <v>790</v>
      </c>
      <c r="D341" s="4" t="s">
        <v>31</v>
      </c>
      <c r="E341" s="18" t="str">
        <f>'Technical Proposal '!E340</f>
        <v>Select</v>
      </c>
      <c r="F341" s="18">
        <f>'Technical Proposal '!F340</f>
        <v>0</v>
      </c>
      <c r="G341" s="64"/>
      <c r="H341" s="58"/>
      <c r="I341" s="58"/>
      <c r="J341" s="58"/>
      <c r="K341" s="58"/>
      <c r="L341" s="58"/>
      <c r="Q341" s="76"/>
    </row>
    <row r="342" spans="1:17" s="57" customFormat="1" ht="31.2" hidden="1" outlineLevel="1" x14ac:dyDescent="0.3">
      <c r="A342" s="87"/>
      <c r="B342" s="55" t="s">
        <v>468</v>
      </c>
      <c r="C342" s="7" t="s">
        <v>789</v>
      </c>
      <c r="D342" s="4" t="s">
        <v>31</v>
      </c>
      <c r="E342" s="18" t="str">
        <f>'Technical Proposal '!E341</f>
        <v>Select</v>
      </c>
      <c r="F342" s="18">
        <f>'Technical Proposal '!F341</f>
        <v>0</v>
      </c>
      <c r="G342" s="64"/>
      <c r="H342" s="58"/>
      <c r="I342" s="58"/>
      <c r="J342" s="58"/>
      <c r="K342" s="58"/>
      <c r="L342" s="58"/>
      <c r="Q342" s="76"/>
    </row>
    <row r="343" spans="1:17" s="57" customFormat="1" hidden="1" outlineLevel="1" collapsed="1" x14ac:dyDescent="0.3">
      <c r="A343" s="87">
        <v>8.5</v>
      </c>
      <c r="B343" s="6" t="s">
        <v>973</v>
      </c>
      <c r="C343" s="7"/>
      <c r="D343" s="4"/>
      <c r="E343" s="4"/>
      <c r="F343" s="4"/>
      <c r="G343" s="65"/>
      <c r="H343" s="58"/>
      <c r="I343" s="58"/>
      <c r="J343" s="58"/>
      <c r="K343" s="58"/>
      <c r="L343" s="58"/>
      <c r="Q343" s="76"/>
    </row>
    <row r="344" spans="1:17" s="57" customFormat="1" ht="46.8" hidden="1" outlineLevel="1" x14ac:dyDescent="0.3">
      <c r="A344" s="87"/>
      <c r="B344" s="55" t="s">
        <v>469</v>
      </c>
      <c r="C344" s="7" t="s">
        <v>793</v>
      </c>
      <c r="D344" s="4" t="s">
        <v>29</v>
      </c>
      <c r="E344" s="18" t="str">
        <f>'Technical Proposal '!E343</f>
        <v>Select</v>
      </c>
      <c r="F344" s="18">
        <f>'Technical Proposal '!F343</f>
        <v>0</v>
      </c>
      <c r="G344" s="64"/>
      <c r="H344" s="58"/>
      <c r="I344" s="58"/>
      <c r="J344" s="58"/>
      <c r="K344" s="58"/>
      <c r="L344" s="58"/>
      <c r="Q344" s="76"/>
    </row>
    <row r="345" spans="1:17" s="57" customFormat="1" hidden="1" outlineLevel="1" x14ac:dyDescent="0.3">
      <c r="A345" s="87"/>
      <c r="B345" s="55" t="s">
        <v>470</v>
      </c>
      <c r="C345" s="7" t="s">
        <v>794</v>
      </c>
      <c r="D345" s="4" t="s">
        <v>29</v>
      </c>
      <c r="E345" s="18" t="str">
        <f>'Technical Proposal '!E344</f>
        <v>Select</v>
      </c>
      <c r="F345" s="18">
        <f>'Technical Proposal '!F344</f>
        <v>0</v>
      </c>
      <c r="G345" s="64"/>
      <c r="H345" s="58"/>
      <c r="I345" s="58"/>
      <c r="J345" s="58"/>
      <c r="K345" s="58"/>
      <c r="L345" s="58"/>
      <c r="Q345" s="76"/>
    </row>
    <row r="346" spans="1:17" s="57" customFormat="1" hidden="1" outlineLevel="1" x14ac:dyDescent="0.3">
      <c r="A346" s="87"/>
      <c r="B346" s="55" t="s">
        <v>471</v>
      </c>
      <c r="C346" s="7" t="s">
        <v>795</v>
      </c>
      <c r="D346" s="4" t="s">
        <v>31</v>
      </c>
      <c r="E346" s="18" t="str">
        <f>'Technical Proposal '!E345</f>
        <v>Select</v>
      </c>
      <c r="F346" s="18">
        <f>'Technical Proposal '!F345</f>
        <v>0</v>
      </c>
      <c r="G346" s="64"/>
      <c r="H346" s="58"/>
      <c r="I346" s="58"/>
      <c r="J346" s="58"/>
      <c r="K346" s="58"/>
      <c r="L346" s="58"/>
      <c r="Q346" s="76"/>
    </row>
    <row r="347" spans="1:17" s="57" customFormat="1" hidden="1" outlineLevel="1" x14ac:dyDescent="0.3">
      <c r="A347" s="87"/>
      <c r="B347" s="55" t="s">
        <v>472</v>
      </c>
      <c r="C347" s="7" t="s">
        <v>796</v>
      </c>
      <c r="D347" s="4" t="s">
        <v>31</v>
      </c>
      <c r="E347" s="18" t="str">
        <f>'Technical Proposal '!E346</f>
        <v>Select</v>
      </c>
      <c r="F347" s="18">
        <f>'Technical Proposal '!F346</f>
        <v>0</v>
      </c>
      <c r="G347" s="64"/>
      <c r="H347" s="58"/>
      <c r="I347" s="58"/>
      <c r="J347" s="58"/>
      <c r="K347" s="58"/>
      <c r="L347" s="58"/>
      <c r="Q347" s="76"/>
    </row>
    <row r="348" spans="1:17" s="57" customFormat="1" hidden="1" outlineLevel="1" collapsed="1" x14ac:dyDescent="0.3">
      <c r="A348" s="87">
        <v>8.6</v>
      </c>
      <c r="B348" s="6" t="s">
        <v>953</v>
      </c>
      <c r="C348" s="7"/>
      <c r="D348" s="4"/>
      <c r="E348" s="4"/>
      <c r="F348" s="4"/>
      <c r="G348" s="65"/>
      <c r="H348" s="58"/>
      <c r="I348" s="58"/>
      <c r="J348" s="58"/>
      <c r="K348" s="58"/>
      <c r="L348" s="58"/>
      <c r="Q348" s="76"/>
    </row>
    <row r="349" spans="1:17" s="57" customFormat="1" ht="46.8" hidden="1" outlineLevel="1" x14ac:dyDescent="0.3">
      <c r="A349" s="87"/>
      <c r="B349" s="55" t="s">
        <v>473</v>
      </c>
      <c r="C349" s="7" t="s">
        <v>798</v>
      </c>
      <c r="D349" s="4" t="s">
        <v>29</v>
      </c>
      <c r="E349" s="18" t="str">
        <f>'Technical Proposal '!E348</f>
        <v>Select</v>
      </c>
      <c r="F349" s="18">
        <f>'Technical Proposal '!F348</f>
        <v>0</v>
      </c>
      <c r="G349" s="64"/>
      <c r="H349" s="58"/>
      <c r="I349" s="58"/>
      <c r="J349" s="58"/>
      <c r="K349" s="58"/>
      <c r="L349" s="58"/>
      <c r="Q349" s="76"/>
    </row>
    <row r="350" spans="1:17" s="57" customFormat="1" hidden="1" outlineLevel="1" x14ac:dyDescent="0.3">
      <c r="A350" s="87"/>
      <c r="B350" s="55" t="s">
        <v>474</v>
      </c>
      <c r="C350" s="7" t="s">
        <v>344</v>
      </c>
      <c r="D350" s="4" t="s">
        <v>29</v>
      </c>
      <c r="E350" s="18" t="str">
        <f>'Technical Proposal '!E349</f>
        <v>Select</v>
      </c>
      <c r="F350" s="18">
        <f>'Technical Proposal '!F349</f>
        <v>0</v>
      </c>
      <c r="G350" s="64"/>
      <c r="H350" s="58"/>
      <c r="I350" s="58"/>
      <c r="J350" s="58"/>
      <c r="K350" s="58"/>
      <c r="L350" s="58"/>
      <c r="Q350" s="76"/>
    </row>
    <row r="351" spans="1:17" s="57" customFormat="1" hidden="1" outlineLevel="1" x14ac:dyDescent="0.3">
      <c r="A351" s="87"/>
      <c r="B351" s="55" t="s">
        <v>475</v>
      </c>
      <c r="C351" s="7" t="s">
        <v>185</v>
      </c>
      <c r="D351" s="4" t="s">
        <v>29</v>
      </c>
      <c r="E351" s="18" t="str">
        <f>'Technical Proposal '!E350</f>
        <v>Select</v>
      </c>
      <c r="F351" s="18">
        <f>'Technical Proposal '!F350</f>
        <v>0</v>
      </c>
      <c r="G351" s="64"/>
      <c r="H351" s="58"/>
      <c r="I351" s="58"/>
      <c r="J351" s="58"/>
      <c r="K351" s="58"/>
      <c r="L351" s="58"/>
      <c r="Q351" s="76"/>
    </row>
    <row r="352" spans="1:17" s="57" customFormat="1" hidden="1" outlineLevel="1" x14ac:dyDescent="0.3">
      <c r="A352" s="87"/>
      <c r="B352" s="55" t="s">
        <v>476</v>
      </c>
      <c r="C352" s="7" t="s">
        <v>348</v>
      </c>
      <c r="D352" s="4" t="s">
        <v>29</v>
      </c>
      <c r="E352" s="18" t="str">
        <f>'Technical Proposal '!E351</f>
        <v>Select</v>
      </c>
      <c r="F352" s="18">
        <f>'Technical Proposal '!F351</f>
        <v>0</v>
      </c>
      <c r="G352" s="64"/>
      <c r="H352" s="58"/>
      <c r="I352" s="58"/>
      <c r="J352" s="58"/>
      <c r="K352" s="58"/>
      <c r="L352" s="58"/>
      <c r="Q352" s="76"/>
    </row>
    <row r="353" spans="1:17" s="57" customFormat="1" ht="31.2" hidden="1" outlineLevel="1" x14ac:dyDescent="0.3">
      <c r="A353" s="87"/>
      <c r="B353" s="55" t="s">
        <v>477</v>
      </c>
      <c r="C353" s="7" t="s">
        <v>797</v>
      </c>
      <c r="D353" s="4" t="s">
        <v>29</v>
      </c>
      <c r="E353" s="18" t="str">
        <f>'Technical Proposal '!E352</f>
        <v>Select</v>
      </c>
      <c r="F353" s="18">
        <f>'Technical Proposal '!F352</f>
        <v>0</v>
      </c>
      <c r="G353" s="64"/>
      <c r="H353" s="58"/>
      <c r="I353" s="58"/>
      <c r="J353" s="58"/>
      <c r="K353" s="58"/>
      <c r="L353" s="58"/>
      <c r="Q353" s="76"/>
    </row>
    <row r="354" spans="1:17" hidden="1" outlineLevel="1" x14ac:dyDescent="0.3">
      <c r="A354" s="87"/>
      <c r="B354" s="55" t="s">
        <v>478</v>
      </c>
      <c r="C354" s="7" t="s">
        <v>349</v>
      </c>
      <c r="D354" s="4" t="s">
        <v>29</v>
      </c>
      <c r="E354" s="18" t="str">
        <f>'Technical Proposal '!E353</f>
        <v>Select</v>
      </c>
      <c r="F354" s="18">
        <f>'Technical Proposal '!F353</f>
        <v>0</v>
      </c>
      <c r="G354" s="64"/>
      <c r="H354" s="58"/>
      <c r="I354" s="58"/>
      <c r="J354" s="58"/>
      <c r="K354" s="58"/>
      <c r="L354" s="58"/>
      <c r="M354" s="4"/>
      <c r="N354" s="4"/>
      <c r="Q354" s="76"/>
    </row>
    <row r="355" spans="1:17" hidden="1" outlineLevel="1" x14ac:dyDescent="0.3">
      <c r="A355" s="87"/>
      <c r="B355" s="55" t="s">
        <v>479</v>
      </c>
      <c r="C355" s="7" t="s">
        <v>353</v>
      </c>
      <c r="D355" s="4" t="s">
        <v>31</v>
      </c>
      <c r="E355" s="18" t="str">
        <f>'Technical Proposal '!E354</f>
        <v>Select</v>
      </c>
      <c r="F355" s="18">
        <f>'Technical Proposal '!F354</f>
        <v>0</v>
      </c>
      <c r="G355" s="64"/>
      <c r="H355" s="58"/>
      <c r="I355" s="58"/>
      <c r="J355" s="58"/>
      <c r="K355" s="58"/>
      <c r="L355" s="58"/>
      <c r="M355" s="4"/>
      <c r="N355" s="4"/>
      <c r="Q355" s="76"/>
    </row>
    <row r="356" spans="1:17" hidden="1" outlineLevel="1" x14ac:dyDescent="0.3">
      <c r="A356" s="87"/>
      <c r="B356" s="55" t="s">
        <v>480</v>
      </c>
      <c r="C356" s="7" t="s">
        <v>351</v>
      </c>
      <c r="D356" s="4" t="s">
        <v>31</v>
      </c>
      <c r="E356" s="18" t="str">
        <f>'Technical Proposal '!E355</f>
        <v>Select</v>
      </c>
      <c r="F356" s="18">
        <f>'Technical Proposal '!F355</f>
        <v>0</v>
      </c>
      <c r="G356" s="64"/>
      <c r="H356" s="58"/>
      <c r="I356" s="58"/>
      <c r="J356" s="58"/>
      <c r="K356" s="58"/>
      <c r="L356" s="58"/>
      <c r="M356" s="4"/>
      <c r="N356" s="4"/>
      <c r="Q356" s="76"/>
    </row>
    <row r="357" spans="1:17" collapsed="1" x14ac:dyDescent="0.3">
      <c r="A357" s="87">
        <v>9</v>
      </c>
      <c r="B357" s="17" t="s">
        <v>1021</v>
      </c>
      <c r="C357" s="17"/>
      <c r="E357" s="4"/>
      <c r="G357" s="62"/>
      <c r="H357" s="58"/>
      <c r="I357" s="58"/>
      <c r="J357" s="58"/>
      <c r="K357" s="58"/>
      <c r="L357" s="58"/>
      <c r="M357" s="4"/>
      <c r="N357" s="4"/>
      <c r="Q357" s="76"/>
    </row>
    <row r="358" spans="1:17" ht="60" hidden="1" customHeight="1" outlineLevel="1" x14ac:dyDescent="0.3">
      <c r="A358" s="87"/>
      <c r="B358" s="17"/>
      <c r="C358" s="5" t="s">
        <v>924</v>
      </c>
      <c r="D358" s="72" t="s">
        <v>608</v>
      </c>
      <c r="F358" s="18"/>
      <c r="G358" s="74"/>
      <c r="H358" s="74"/>
      <c r="I358" s="74"/>
      <c r="J358" s="74"/>
      <c r="K358" s="74"/>
      <c r="L358" s="74"/>
      <c r="M358" s="4"/>
      <c r="N358" s="4"/>
      <c r="Q358" s="76"/>
    </row>
    <row r="359" spans="1:17" hidden="1" outlineLevel="1" x14ac:dyDescent="0.3">
      <c r="A359" s="87">
        <v>9.1</v>
      </c>
      <c r="B359" s="6" t="s">
        <v>974</v>
      </c>
      <c r="C359" s="101"/>
      <c r="E359" s="4"/>
      <c r="G359" s="65"/>
      <c r="H359" s="58"/>
      <c r="I359" s="58"/>
      <c r="J359" s="58"/>
      <c r="K359" s="58"/>
      <c r="L359" s="58"/>
      <c r="M359" s="4"/>
      <c r="N359" s="4"/>
      <c r="Q359" s="76"/>
    </row>
    <row r="360" spans="1:17" hidden="1" outlineLevel="1" x14ac:dyDescent="0.3">
      <c r="A360" s="87"/>
      <c r="B360" s="55" t="s">
        <v>481</v>
      </c>
      <c r="C360" s="7" t="s">
        <v>799</v>
      </c>
      <c r="D360" s="4" t="s">
        <v>29</v>
      </c>
      <c r="E360" s="18" t="str">
        <f>'Technical Proposal '!E359</f>
        <v>Select</v>
      </c>
      <c r="F360" s="18">
        <f>'Technical Proposal '!F359</f>
        <v>0</v>
      </c>
      <c r="G360" s="64"/>
      <c r="H360" s="58"/>
      <c r="I360" s="58"/>
      <c r="J360" s="58"/>
      <c r="K360" s="58"/>
      <c r="L360" s="58"/>
      <c r="M360" s="4"/>
      <c r="N360" s="4"/>
      <c r="Q360" s="76"/>
    </row>
    <row r="361" spans="1:17" ht="31.2" hidden="1" outlineLevel="1" x14ac:dyDescent="0.3">
      <c r="A361" s="87"/>
      <c r="B361" s="55" t="s">
        <v>482</v>
      </c>
      <c r="C361" s="7" t="s">
        <v>800</v>
      </c>
      <c r="D361" s="4" t="s">
        <v>29</v>
      </c>
      <c r="E361" s="18" t="str">
        <f>'Technical Proposal '!E360</f>
        <v>Select</v>
      </c>
      <c r="F361" s="18">
        <f>'Technical Proposal '!F360</f>
        <v>0</v>
      </c>
      <c r="G361" s="64"/>
      <c r="H361" s="58"/>
      <c r="I361" s="58"/>
      <c r="J361" s="58"/>
      <c r="K361" s="58"/>
      <c r="L361" s="58"/>
      <c r="M361" s="4"/>
      <c r="N361" s="4"/>
      <c r="Q361" s="76"/>
    </row>
    <row r="362" spans="1:17" ht="31.2" hidden="1" outlineLevel="1" x14ac:dyDescent="0.3">
      <c r="A362" s="87"/>
      <c r="B362" s="55" t="s">
        <v>483</v>
      </c>
      <c r="C362" s="7" t="s">
        <v>806</v>
      </c>
      <c r="D362" s="4" t="s">
        <v>29</v>
      </c>
      <c r="E362" s="18" t="str">
        <f>'Technical Proposal '!E361</f>
        <v>Select</v>
      </c>
      <c r="F362" s="18">
        <f>'Technical Proposal '!F361</f>
        <v>0</v>
      </c>
      <c r="G362" s="64"/>
      <c r="H362" s="58"/>
      <c r="I362" s="58"/>
      <c r="J362" s="58"/>
      <c r="K362" s="58"/>
      <c r="L362" s="58"/>
      <c r="M362" s="4"/>
      <c r="N362" s="4"/>
      <c r="Q362" s="76"/>
    </row>
    <row r="363" spans="1:17" hidden="1" outlineLevel="1" x14ac:dyDescent="0.3">
      <c r="A363" s="87"/>
      <c r="B363" s="55" t="s">
        <v>484</v>
      </c>
      <c r="C363" s="7" t="s">
        <v>805</v>
      </c>
      <c r="D363" s="4" t="s">
        <v>29</v>
      </c>
      <c r="E363" s="18" t="str">
        <f>'Technical Proposal '!E362</f>
        <v>Select</v>
      </c>
      <c r="F363" s="18">
        <f>'Technical Proposal '!F362</f>
        <v>0</v>
      </c>
      <c r="G363" s="64"/>
      <c r="H363" s="58"/>
      <c r="I363" s="58"/>
      <c r="J363" s="58"/>
      <c r="K363" s="58"/>
      <c r="L363" s="58"/>
      <c r="M363" s="4"/>
      <c r="N363" s="4"/>
      <c r="Q363" s="76"/>
    </row>
    <row r="364" spans="1:17" hidden="1" outlineLevel="1" x14ac:dyDescent="0.3">
      <c r="A364" s="87"/>
      <c r="B364" s="55" t="s">
        <v>485</v>
      </c>
      <c r="C364" s="7" t="s">
        <v>804</v>
      </c>
      <c r="D364" s="4" t="s">
        <v>29</v>
      </c>
      <c r="E364" s="18" t="str">
        <f>'Technical Proposal '!E363</f>
        <v>Select</v>
      </c>
      <c r="F364" s="18">
        <f>'Technical Proposal '!F363</f>
        <v>0</v>
      </c>
      <c r="G364" s="64"/>
      <c r="H364" s="58"/>
      <c r="I364" s="58"/>
      <c r="J364" s="58"/>
      <c r="K364" s="58"/>
      <c r="L364" s="58"/>
      <c r="M364" s="4"/>
      <c r="N364" s="4"/>
      <c r="Q364" s="76"/>
    </row>
    <row r="365" spans="1:17" hidden="1" outlineLevel="1" x14ac:dyDescent="0.3">
      <c r="A365" s="87"/>
      <c r="B365" s="55" t="s">
        <v>486</v>
      </c>
      <c r="C365" s="7" t="s">
        <v>803</v>
      </c>
      <c r="D365" s="4" t="s">
        <v>29</v>
      </c>
      <c r="E365" s="18" t="str">
        <f>'Technical Proposal '!E364</f>
        <v>Select</v>
      </c>
      <c r="F365" s="18">
        <f>'Technical Proposal '!F364</f>
        <v>0</v>
      </c>
      <c r="G365" s="64"/>
      <c r="H365" s="58"/>
      <c r="I365" s="58"/>
      <c r="J365" s="58"/>
      <c r="K365" s="58"/>
      <c r="L365" s="58"/>
      <c r="M365" s="4"/>
      <c r="N365" s="4"/>
      <c r="Q365" s="76"/>
    </row>
    <row r="366" spans="1:17" hidden="1" outlineLevel="1" x14ac:dyDescent="0.3">
      <c r="A366" s="87"/>
      <c r="B366" s="55" t="s">
        <v>487</v>
      </c>
      <c r="C366" s="7" t="s">
        <v>802</v>
      </c>
      <c r="D366" s="4" t="s">
        <v>31</v>
      </c>
      <c r="E366" s="18" t="str">
        <f>'Technical Proposal '!E365</f>
        <v>Select</v>
      </c>
      <c r="F366" s="18">
        <f>'Technical Proposal '!F365</f>
        <v>0</v>
      </c>
      <c r="G366" s="64"/>
      <c r="H366" s="58"/>
      <c r="I366" s="58"/>
      <c r="J366" s="58"/>
      <c r="K366" s="58"/>
      <c r="L366" s="58"/>
      <c r="M366" s="4"/>
      <c r="N366" s="4"/>
      <c r="Q366" s="76"/>
    </row>
    <row r="367" spans="1:17" hidden="1" outlineLevel="1" x14ac:dyDescent="0.3">
      <c r="A367" s="87"/>
      <c r="B367" s="55" t="s">
        <v>488</v>
      </c>
      <c r="C367" s="7" t="s">
        <v>801</v>
      </c>
      <c r="D367" s="4" t="s">
        <v>31</v>
      </c>
      <c r="E367" s="18" t="str">
        <f>'Technical Proposal '!E366</f>
        <v>Select</v>
      </c>
      <c r="F367" s="18">
        <f>'Technical Proposal '!F366</f>
        <v>0</v>
      </c>
      <c r="G367" s="64"/>
      <c r="H367" s="58"/>
      <c r="I367" s="58"/>
      <c r="J367" s="58"/>
      <c r="K367" s="58"/>
      <c r="L367" s="58"/>
      <c r="M367" s="4"/>
      <c r="N367" s="4"/>
      <c r="Q367" s="76"/>
    </row>
    <row r="368" spans="1:17" hidden="1" outlineLevel="1" collapsed="1" x14ac:dyDescent="0.3">
      <c r="A368" s="87">
        <v>9.1999999999999993</v>
      </c>
      <c r="B368" s="6" t="s">
        <v>975</v>
      </c>
      <c r="E368" s="4"/>
      <c r="G368" s="65"/>
      <c r="H368" s="58"/>
      <c r="I368" s="58"/>
      <c r="J368" s="58"/>
      <c r="K368" s="58"/>
      <c r="L368" s="58"/>
      <c r="M368" s="4"/>
      <c r="N368" s="4"/>
      <c r="Q368" s="76"/>
    </row>
    <row r="369" spans="1:17" hidden="1" outlineLevel="1" x14ac:dyDescent="0.3">
      <c r="A369" s="87"/>
      <c r="B369" s="55" t="s">
        <v>489</v>
      </c>
      <c r="C369" s="7" t="s">
        <v>807</v>
      </c>
      <c r="D369" s="4" t="s">
        <v>29</v>
      </c>
      <c r="E369" s="18" t="str">
        <f>'Technical Proposal '!E368</f>
        <v>Select</v>
      </c>
      <c r="F369" s="18">
        <f>'Technical Proposal '!F368</f>
        <v>0</v>
      </c>
      <c r="G369" s="64"/>
      <c r="H369" s="58"/>
      <c r="I369" s="58"/>
      <c r="J369" s="58"/>
      <c r="K369" s="58"/>
      <c r="L369" s="58"/>
      <c r="M369" s="4"/>
      <c r="N369" s="4"/>
      <c r="Q369" s="76"/>
    </row>
    <row r="370" spans="1:17" s="57" customFormat="1" hidden="1" outlineLevel="1" x14ac:dyDescent="0.3">
      <c r="A370" s="87"/>
      <c r="B370" s="55" t="s">
        <v>490</v>
      </c>
      <c r="C370" s="7" t="s">
        <v>816</v>
      </c>
      <c r="D370" s="4" t="s">
        <v>29</v>
      </c>
      <c r="E370" s="18" t="str">
        <f>'Technical Proposal '!E369</f>
        <v>Select</v>
      </c>
      <c r="F370" s="18">
        <f>'Technical Proposal '!F369</f>
        <v>0</v>
      </c>
      <c r="G370" s="64"/>
      <c r="H370" s="58"/>
      <c r="I370" s="58"/>
      <c r="J370" s="58"/>
      <c r="K370" s="58"/>
      <c r="L370" s="58"/>
      <c r="Q370" s="76"/>
    </row>
    <row r="371" spans="1:17" s="57" customFormat="1" hidden="1" outlineLevel="1" x14ac:dyDescent="0.3">
      <c r="A371" s="87"/>
      <c r="B371" s="55" t="s">
        <v>491</v>
      </c>
      <c r="C371" s="7" t="s">
        <v>808</v>
      </c>
      <c r="D371" s="4" t="s">
        <v>29</v>
      </c>
      <c r="E371" s="18" t="str">
        <f>'Technical Proposal '!E370</f>
        <v>Select</v>
      </c>
      <c r="F371" s="18">
        <f>'Technical Proposal '!F370</f>
        <v>0</v>
      </c>
      <c r="G371" s="64"/>
      <c r="H371" s="58"/>
      <c r="I371" s="58"/>
      <c r="J371" s="58"/>
      <c r="K371" s="58"/>
      <c r="L371" s="58"/>
      <c r="Q371" s="76"/>
    </row>
    <row r="372" spans="1:17" s="57" customFormat="1" hidden="1" outlineLevel="1" x14ac:dyDescent="0.3">
      <c r="A372" s="87"/>
      <c r="B372" s="55" t="s">
        <v>492</v>
      </c>
      <c r="C372" s="7" t="s">
        <v>815</v>
      </c>
      <c r="D372" s="4" t="s">
        <v>29</v>
      </c>
      <c r="E372" s="18" t="str">
        <f>'Technical Proposal '!E371</f>
        <v>Select</v>
      </c>
      <c r="F372" s="18">
        <f>'Technical Proposal '!F371</f>
        <v>0</v>
      </c>
      <c r="G372" s="64"/>
      <c r="H372" s="58"/>
      <c r="I372" s="58"/>
      <c r="J372" s="58"/>
      <c r="K372" s="58"/>
      <c r="L372" s="58"/>
      <c r="Q372" s="76"/>
    </row>
    <row r="373" spans="1:17" s="57" customFormat="1" ht="31.2" hidden="1" outlineLevel="1" x14ac:dyDescent="0.3">
      <c r="A373" s="87"/>
      <c r="B373" s="55" t="s">
        <v>493</v>
      </c>
      <c r="C373" s="7" t="s">
        <v>814</v>
      </c>
      <c r="D373" s="4" t="s">
        <v>29</v>
      </c>
      <c r="E373" s="18" t="str">
        <f>'Technical Proposal '!E372</f>
        <v>Select</v>
      </c>
      <c r="F373" s="18">
        <f>'Technical Proposal '!F372</f>
        <v>0</v>
      </c>
      <c r="G373" s="64"/>
      <c r="H373" s="58"/>
      <c r="I373" s="58"/>
      <c r="J373" s="58"/>
      <c r="K373" s="58"/>
      <c r="L373" s="58"/>
      <c r="Q373" s="76"/>
    </row>
    <row r="374" spans="1:17" s="57" customFormat="1" hidden="1" outlineLevel="1" x14ac:dyDescent="0.3">
      <c r="A374" s="87"/>
      <c r="B374" s="55" t="s">
        <v>494</v>
      </c>
      <c r="C374" s="7" t="s">
        <v>813</v>
      </c>
      <c r="D374" s="4" t="s">
        <v>29</v>
      </c>
      <c r="E374" s="18" t="str">
        <f>'Technical Proposal '!E373</f>
        <v>Select</v>
      </c>
      <c r="F374" s="18">
        <f>'Technical Proposal '!F373</f>
        <v>0</v>
      </c>
      <c r="G374" s="64"/>
      <c r="H374" s="58"/>
      <c r="I374" s="58"/>
      <c r="J374" s="58"/>
      <c r="K374" s="58"/>
      <c r="L374" s="58"/>
      <c r="Q374" s="76"/>
    </row>
    <row r="375" spans="1:17" s="57" customFormat="1" hidden="1" outlineLevel="1" x14ac:dyDescent="0.3">
      <c r="A375" s="87"/>
      <c r="B375" s="55" t="s">
        <v>495</v>
      </c>
      <c r="C375" s="7" t="s">
        <v>812</v>
      </c>
      <c r="D375" s="4" t="s">
        <v>29</v>
      </c>
      <c r="E375" s="18" t="str">
        <f>'Technical Proposal '!E374</f>
        <v>Select</v>
      </c>
      <c r="F375" s="18">
        <f>'Technical Proposal '!F374</f>
        <v>0</v>
      </c>
      <c r="G375" s="64"/>
      <c r="H375" s="58"/>
      <c r="I375" s="58"/>
      <c r="J375" s="58"/>
      <c r="K375" s="58"/>
      <c r="L375" s="58"/>
      <c r="Q375" s="76"/>
    </row>
    <row r="376" spans="1:17" s="57" customFormat="1" hidden="1" outlineLevel="1" x14ac:dyDescent="0.3">
      <c r="A376" s="87"/>
      <c r="B376" s="55" t="s">
        <v>496</v>
      </c>
      <c r="C376" s="7" t="s">
        <v>809</v>
      </c>
      <c r="D376" s="4" t="s">
        <v>31</v>
      </c>
      <c r="E376" s="18" t="str">
        <f>'Technical Proposal '!E375</f>
        <v>Select</v>
      </c>
      <c r="F376" s="18">
        <f>'Technical Proposal '!F375</f>
        <v>0</v>
      </c>
      <c r="G376" s="64"/>
      <c r="H376" s="58"/>
      <c r="I376" s="58"/>
      <c r="J376" s="58"/>
      <c r="K376" s="58"/>
      <c r="L376" s="58"/>
      <c r="Q376" s="76"/>
    </row>
    <row r="377" spans="1:17" s="57" customFormat="1" hidden="1" outlineLevel="1" x14ac:dyDescent="0.3">
      <c r="A377" s="87"/>
      <c r="B377" s="55" t="s">
        <v>497</v>
      </c>
      <c r="C377" s="7" t="s">
        <v>810</v>
      </c>
      <c r="D377" s="4" t="s">
        <v>31</v>
      </c>
      <c r="E377" s="18" t="str">
        <f>'Technical Proposal '!E376</f>
        <v>Select</v>
      </c>
      <c r="F377" s="18">
        <f>'Technical Proposal '!F376</f>
        <v>0</v>
      </c>
      <c r="G377" s="64"/>
      <c r="H377" s="58"/>
      <c r="I377" s="58"/>
      <c r="J377" s="58"/>
      <c r="K377" s="58"/>
      <c r="L377" s="58"/>
      <c r="Q377" s="76"/>
    </row>
    <row r="378" spans="1:17" s="57" customFormat="1" hidden="1" outlineLevel="1" x14ac:dyDescent="0.3">
      <c r="A378" s="87"/>
      <c r="B378" s="55" t="s">
        <v>498</v>
      </c>
      <c r="C378" s="7" t="s">
        <v>811</v>
      </c>
      <c r="D378" s="4" t="s">
        <v>31</v>
      </c>
      <c r="E378" s="18" t="str">
        <f>'Technical Proposal '!E377</f>
        <v>Select</v>
      </c>
      <c r="F378" s="18">
        <f>'Technical Proposal '!F377</f>
        <v>0</v>
      </c>
      <c r="G378" s="64"/>
      <c r="H378" s="58"/>
      <c r="I378" s="58"/>
      <c r="J378" s="58"/>
      <c r="K378" s="58"/>
      <c r="L378" s="58"/>
      <c r="Q378" s="76"/>
    </row>
    <row r="379" spans="1:17" s="57" customFormat="1" hidden="1" outlineLevel="1" collapsed="1" x14ac:dyDescent="0.3">
      <c r="A379" s="87">
        <v>9.3000000000000007</v>
      </c>
      <c r="B379" s="6" t="s">
        <v>976</v>
      </c>
      <c r="C379" s="7"/>
      <c r="D379" s="4"/>
      <c r="E379" s="4"/>
      <c r="F379" s="4"/>
      <c r="G379" s="65"/>
      <c r="H379" s="58"/>
      <c r="I379" s="58"/>
      <c r="J379" s="58"/>
      <c r="K379" s="58"/>
      <c r="L379" s="58"/>
      <c r="Q379" s="76"/>
    </row>
    <row r="380" spans="1:17" s="57" customFormat="1" ht="31.2" hidden="1" outlineLevel="1" x14ac:dyDescent="0.3">
      <c r="A380" s="87"/>
      <c r="B380" s="55" t="s">
        <v>499</v>
      </c>
      <c r="C380" s="7" t="s">
        <v>822</v>
      </c>
      <c r="D380" s="4" t="s">
        <v>29</v>
      </c>
      <c r="E380" s="18" t="str">
        <f>'Technical Proposal '!E379</f>
        <v>Select</v>
      </c>
      <c r="F380" s="18">
        <f>'Technical Proposal '!F379</f>
        <v>0</v>
      </c>
      <c r="G380" s="64"/>
      <c r="H380" s="58"/>
      <c r="I380" s="58"/>
      <c r="J380" s="58"/>
      <c r="K380" s="58"/>
      <c r="L380" s="58"/>
      <c r="Q380" s="76"/>
    </row>
    <row r="381" spans="1:17" s="57" customFormat="1" hidden="1" outlineLevel="1" x14ac:dyDescent="0.3">
      <c r="A381" s="87"/>
      <c r="B381" s="55" t="s">
        <v>500</v>
      </c>
      <c r="C381" s="7" t="s">
        <v>821</v>
      </c>
      <c r="D381" s="4" t="s">
        <v>29</v>
      </c>
      <c r="E381" s="18" t="str">
        <f>'Technical Proposal '!E380</f>
        <v>Select</v>
      </c>
      <c r="F381" s="18">
        <f>'Technical Proposal '!F380</f>
        <v>0</v>
      </c>
      <c r="G381" s="64"/>
      <c r="H381" s="58"/>
      <c r="I381" s="58"/>
      <c r="J381" s="58"/>
      <c r="K381" s="58"/>
      <c r="L381" s="58"/>
      <c r="Q381" s="76"/>
    </row>
    <row r="382" spans="1:17" s="57" customFormat="1" hidden="1" outlineLevel="1" x14ac:dyDescent="0.3">
      <c r="A382" s="87"/>
      <c r="B382" s="55" t="s">
        <v>501</v>
      </c>
      <c r="C382" s="7" t="s">
        <v>820</v>
      </c>
      <c r="D382" s="4" t="s">
        <v>29</v>
      </c>
      <c r="E382" s="18" t="str">
        <f>'Technical Proposal '!E381</f>
        <v>Select</v>
      </c>
      <c r="F382" s="18">
        <f>'Technical Proposal '!F381</f>
        <v>0</v>
      </c>
      <c r="G382" s="64"/>
      <c r="H382" s="58"/>
      <c r="I382" s="58"/>
      <c r="J382" s="58"/>
      <c r="K382" s="58"/>
      <c r="L382" s="58"/>
      <c r="Q382" s="76"/>
    </row>
    <row r="383" spans="1:17" s="57" customFormat="1" hidden="1" outlineLevel="1" x14ac:dyDescent="0.3">
      <c r="A383" s="87"/>
      <c r="B383" s="55" t="s">
        <v>502</v>
      </c>
      <c r="C383" s="7" t="s">
        <v>819</v>
      </c>
      <c r="D383" s="4" t="s">
        <v>29</v>
      </c>
      <c r="E383" s="18" t="str">
        <f>'Technical Proposal '!E382</f>
        <v>Select</v>
      </c>
      <c r="F383" s="18">
        <f>'Technical Proposal '!F382</f>
        <v>0</v>
      </c>
      <c r="G383" s="64"/>
      <c r="H383" s="58"/>
      <c r="I383" s="58"/>
      <c r="J383" s="58"/>
      <c r="K383" s="58"/>
      <c r="L383" s="58"/>
      <c r="Q383" s="76"/>
    </row>
    <row r="384" spans="1:17" s="57" customFormat="1" ht="31.2" hidden="1" outlineLevel="1" x14ac:dyDescent="0.3">
      <c r="A384" s="87"/>
      <c r="B384" s="55" t="s">
        <v>503</v>
      </c>
      <c r="C384" s="7" t="s">
        <v>817</v>
      </c>
      <c r="D384" s="4" t="s">
        <v>29</v>
      </c>
      <c r="E384" s="18" t="str">
        <f>'Technical Proposal '!E383</f>
        <v>Select</v>
      </c>
      <c r="F384" s="18">
        <f>'Technical Proposal '!F383</f>
        <v>0</v>
      </c>
      <c r="G384" s="64"/>
      <c r="H384" s="58"/>
      <c r="I384" s="58"/>
      <c r="J384" s="58"/>
      <c r="K384" s="58"/>
      <c r="L384" s="58"/>
      <c r="Q384" s="76"/>
    </row>
    <row r="385" spans="1:17" s="57" customFormat="1" hidden="1" outlineLevel="1" x14ac:dyDescent="0.3">
      <c r="A385" s="87"/>
      <c r="B385" s="55" t="s">
        <v>504</v>
      </c>
      <c r="C385" s="7" t="s">
        <v>237</v>
      </c>
      <c r="D385" s="4" t="s">
        <v>31</v>
      </c>
      <c r="E385" s="18" t="str">
        <f>'Technical Proposal '!E384</f>
        <v>Select</v>
      </c>
      <c r="F385" s="18">
        <f>'Technical Proposal '!F384</f>
        <v>0</v>
      </c>
      <c r="G385" s="64"/>
      <c r="H385" s="58"/>
      <c r="I385" s="58"/>
      <c r="J385" s="58"/>
      <c r="K385" s="58"/>
      <c r="L385" s="58"/>
      <c r="Q385" s="76"/>
    </row>
    <row r="386" spans="1:17" s="57" customFormat="1" hidden="1" outlineLevel="1" x14ac:dyDescent="0.3">
      <c r="A386" s="87"/>
      <c r="B386" s="55" t="s">
        <v>505</v>
      </c>
      <c r="C386" s="7" t="s">
        <v>818</v>
      </c>
      <c r="D386" s="4" t="s">
        <v>31</v>
      </c>
      <c r="E386" s="18" t="str">
        <f>'Technical Proposal '!E385</f>
        <v>Select</v>
      </c>
      <c r="F386" s="18">
        <f>'Technical Proposal '!F385</f>
        <v>0</v>
      </c>
      <c r="G386" s="64"/>
      <c r="H386" s="58"/>
      <c r="I386" s="58"/>
      <c r="J386" s="58"/>
      <c r="K386" s="58"/>
      <c r="L386" s="58"/>
      <c r="Q386" s="76"/>
    </row>
    <row r="387" spans="1:17" s="57" customFormat="1" hidden="1" outlineLevel="1" collapsed="1" x14ac:dyDescent="0.3">
      <c r="A387" s="87">
        <v>9.4</v>
      </c>
      <c r="B387" s="6" t="s">
        <v>977</v>
      </c>
      <c r="C387" s="7"/>
      <c r="D387" s="4"/>
      <c r="E387" s="4"/>
      <c r="F387" s="4"/>
      <c r="G387" s="65"/>
      <c r="H387" s="58"/>
      <c r="I387" s="58"/>
      <c r="J387" s="58"/>
      <c r="K387" s="58"/>
      <c r="L387" s="58"/>
      <c r="Q387" s="76"/>
    </row>
    <row r="388" spans="1:17" s="57" customFormat="1" hidden="1" outlineLevel="1" x14ac:dyDescent="0.3">
      <c r="A388" s="87"/>
      <c r="B388" s="55" t="s">
        <v>506</v>
      </c>
      <c r="C388" s="7" t="s">
        <v>828</v>
      </c>
      <c r="D388" s="4" t="s">
        <v>29</v>
      </c>
      <c r="E388" s="18" t="str">
        <f>'Technical Proposal '!E387</f>
        <v>Select</v>
      </c>
      <c r="F388" s="18">
        <f>'Technical Proposal '!F387</f>
        <v>0</v>
      </c>
      <c r="G388" s="64"/>
      <c r="H388" s="58"/>
      <c r="I388" s="58"/>
      <c r="J388" s="58"/>
      <c r="K388" s="58"/>
      <c r="L388" s="58"/>
      <c r="Q388" s="76"/>
    </row>
    <row r="389" spans="1:17" s="57" customFormat="1" hidden="1" outlineLevel="1" x14ac:dyDescent="0.3">
      <c r="A389" s="87"/>
      <c r="B389" s="55" t="s">
        <v>507</v>
      </c>
      <c r="C389" s="7" t="s">
        <v>827</v>
      </c>
      <c r="D389" s="4" t="s">
        <v>29</v>
      </c>
      <c r="E389" s="18" t="str">
        <f>'Technical Proposal '!E388</f>
        <v>Select</v>
      </c>
      <c r="F389" s="18">
        <f>'Technical Proposal '!F388</f>
        <v>0</v>
      </c>
      <c r="G389" s="64"/>
      <c r="H389" s="58"/>
      <c r="I389" s="58"/>
      <c r="J389" s="58"/>
      <c r="K389" s="58"/>
      <c r="L389" s="58"/>
      <c r="Q389" s="76"/>
    </row>
    <row r="390" spans="1:17" s="57" customFormat="1" hidden="1" outlineLevel="1" x14ac:dyDescent="0.3">
      <c r="A390" s="87"/>
      <c r="B390" s="55" t="s">
        <v>508</v>
      </c>
      <c r="C390" s="7" t="s">
        <v>826</v>
      </c>
      <c r="D390" s="4" t="s">
        <v>29</v>
      </c>
      <c r="E390" s="18" t="str">
        <f>'Technical Proposal '!E389</f>
        <v>Select</v>
      </c>
      <c r="F390" s="18">
        <f>'Technical Proposal '!F389</f>
        <v>0</v>
      </c>
      <c r="G390" s="64"/>
      <c r="H390" s="58"/>
      <c r="I390" s="58"/>
      <c r="J390" s="58"/>
      <c r="K390" s="58"/>
      <c r="L390" s="58"/>
      <c r="Q390" s="76"/>
    </row>
    <row r="391" spans="1:17" s="57" customFormat="1" ht="31.2" hidden="1" outlineLevel="1" x14ac:dyDescent="0.3">
      <c r="A391" s="87"/>
      <c r="B391" s="55" t="s">
        <v>509</v>
      </c>
      <c r="C391" s="7" t="s">
        <v>825</v>
      </c>
      <c r="D391" s="4" t="s">
        <v>29</v>
      </c>
      <c r="E391" s="18" t="str">
        <f>'Technical Proposal '!E390</f>
        <v>Select</v>
      </c>
      <c r="F391" s="18">
        <f>'Technical Proposal '!F390</f>
        <v>0</v>
      </c>
      <c r="G391" s="64"/>
      <c r="H391" s="58"/>
      <c r="I391" s="58"/>
      <c r="J391" s="58"/>
      <c r="K391" s="58"/>
      <c r="L391" s="58"/>
      <c r="Q391" s="76"/>
    </row>
    <row r="392" spans="1:17" s="57" customFormat="1" ht="31.2" hidden="1" outlineLevel="1" x14ac:dyDescent="0.3">
      <c r="A392" s="87"/>
      <c r="B392" s="55" t="s">
        <v>510</v>
      </c>
      <c r="C392" s="7" t="s">
        <v>824</v>
      </c>
      <c r="D392" s="4" t="s">
        <v>29</v>
      </c>
      <c r="E392" s="18" t="str">
        <f>'Technical Proposal '!E391</f>
        <v>Select</v>
      </c>
      <c r="F392" s="18">
        <f>'Technical Proposal '!F391</f>
        <v>0</v>
      </c>
      <c r="G392" s="64"/>
      <c r="H392" s="58"/>
      <c r="I392" s="58"/>
      <c r="J392" s="58"/>
      <c r="K392" s="58"/>
      <c r="L392" s="58"/>
      <c r="Q392" s="76"/>
    </row>
    <row r="393" spans="1:17" s="57" customFormat="1" ht="31.2" hidden="1" outlineLevel="1" x14ac:dyDescent="0.3">
      <c r="A393" s="87"/>
      <c r="B393" s="55" t="s">
        <v>511</v>
      </c>
      <c r="C393" s="7" t="s">
        <v>823</v>
      </c>
      <c r="D393" s="4" t="s">
        <v>31</v>
      </c>
      <c r="E393" s="18" t="str">
        <f>'Technical Proposal '!E392</f>
        <v>Select</v>
      </c>
      <c r="F393" s="18">
        <f>'Technical Proposal '!F392</f>
        <v>0</v>
      </c>
      <c r="G393" s="64"/>
      <c r="H393" s="58"/>
      <c r="I393" s="58"/>
      <c r="J393" s="58"/>
      <c r="K393" s="58"/>
      <c r="L393" s="58"/>
      <c r="Q393" s="76"/>
    </row>
    <row r="394" spans="1:17" s="57" customFormat="1" hidden="1" outlineLevel="1" collapsed="1" x14ac:dyDescent="0.3">
      <c r="A394" s="87">
        <v>9.5</v>
      </c>
      <c r="B394" s="6" t="s">
        <v>978</v>
      </c>
      <c r="C394" s="7"/>
      <c r="D394" s="4"/>
      <c r="E394" s="4"/>
      <c r="F394" s="4"/>
      <c r="G394" s="65"/>
      <c r="H394" s="58"/>
      <c r="I394" s="58"/>
      <c r="J394" s="58"/>
      <c r="K394" s="58"/>
      <c r="L394" s="58"/>
      <c r="Q394" s="76"/>
    </row>
    <row r="395" spans="1:17" s="57" customFormat="1" hidden="1" outlineLevel="1" x14ac:dyDescent="0.3">
      <c r="A395" s="87"/>
      <c r="B395" s="55" t="s">
        <v>998</v>
      </c>
      <c r="C395" s="7" t="s">
        <v>829</v>
      </c>
      <c r="D395" s="4" t="s">
        <v>29</v>
      </c>
      <c r="E395" s="18" t="str">
        <f>'Technical Proposal '!E394</f>
        <v>Select</v>
      </c>
      <c r="F395" s="18">
        <f>'Technical Proposal '!F394</f>
        <v>0</v>
      </c>
      <c r="G395" s="64"/>
      <c r="H395" s="58"/>
      <c r="I395" s="58"/>
      <c r="J395" s="58"/>
      <c r="K395" s="58"/>
      <c r="L395" s="58"/>
      <c r="Q395" s="76"/>
    </row>
    <row r="396" spans="1:17" s="57" customFormat="1" hidden="1" outlineLevel="1" collapsed="1" x14ac:dyDescent="0.3">
      <c r="A396" s="87">
        <v>9.6</v>
      </c>
      <c r="B396" s="6" t="s">
        <v>960</v>
      </c>
      <c r="C396" s="7"/>
      <c r="D396" s="4"/>
      <c r="E396" s="4"/>
      <c r="F396" s="4"/>
      <c r="G396" s="65"/>
      <c r="H396" s="58"/>
      <c r="I396" s="58"/>
      <c r="J396" s="58"/>
      <c r="K396" s="58"/>
      <c r="L396" s="58"/>
      <c r="Q396" s="76"/>
    </row>
    <row r="397" spans="1:17" s="57" customFormat="1" ht="46.8" hidden="1" outlineLevel="1" x14ac:dyDescent="0.3">
      <c r="A397" s="87"/>
      <c r="B397" s="55" t="s">
        <v>512</v>
      </c>
      <c r="C397" s="7" t="s">
        <v>830</v>
      </c>
      <c r="D397" s="4" t="s">
        <v>29</v>
      </c>
      <c r="E397" s="18" t="str">
        <f>'Technical Proposal '!E396</f>
        <v>Select</v>
      </c>
      <c r="F397" s="18">
        <f>'Technical Proposal '!F396</f>
        <v>0</v>
      </c>
      <c r="G397" s="64"/>
      <c r="H397" s="58"/>
      <c r="I397" s="58"/>
      <c r="J397" s="58"/>
      <c r="K397" s="58"/>
      <c r="L397" s="58"/>
      <c r="Q397" s="76"/>
    </row>
    <row r="398" spans="1:17" s="57" customFormat="1" hidden="1" outlineLevel="1" x14ac:dyDescent="0.3">
      <c r="A398" s="87"/>
      <c r="B398" s="55" t="s">
        <v>513</v>
      </c>
      <c r="C398" s="7" t="s">
        <v>344</v>
      </c>
      <c r="D398" s="4" t="s">
        <v>29</v>
      </c>
      <c r="E398" s="18" t="str">
        <f>'Technical Proposal '!E397</f>
        <v>Select</v>
      </c>
      <c r="F398" s="18">
        <f>'Technical Proposal '!F397</f>
        <v>0</v>
      </c>
      <c r="G398" s="64"/>
      <c r="H398" s="58"/>
      <c r="I398" s="58"/>
      <c r="J398" s="58"/>
      <c r="K398" s="58"/>
      <c r="L398" s="58"/>
      <c r="Q398" s="76"/>
    </row>
    <row r="399" spans="1:17" s="57" customFormat="1" hidden="1" outlineLevel="1" x14ac:dyDescent="0.3">
      <c r="A399" s="87"/>
      <c r="B399" s="55" t="s">
        <v>514</v>
      </c>
      <c r="C399" s="7" t="s">
        <v>185</v>
      </c>
      <c r="D399" s="4" t="s">
        <v>29</v>
      </c>
      <c r="E399" s="18" t="str">
        <f>'Technical Proposal '!E398</f>
        <v>Select</v>
      </c>
      <c r="F399" s="18">
        <f>'Technical Proposal '!F398</f>
        <v>0</v>
      </c>
      <c r="G399" s="64"/>
      <c r="H399" s="58"/>
      <c r="I399" s="58"/>
      <c r="J399" s="58"/>
      <c r="K399" s="58"/>
      <c r="L399" s="58"/>
      <c r="Q399" s="76"/>
    </row>
    <row r="400" spans="1:17" s="57" customFormat="1" hidden="1" outlineLevel="1" x14ac:dyDescent="0.3">
      <c r="A400" s="87"/>
      <c r="B400" s="55" t="s">
        <v>515</v>
      </c>
      <c r="C400" s="7" t="s">
        <v>348</v>
      </c>
      <c r="D400" s="4" t="s">
        <v>29</v>
      </c>
      <c r="E400" s="18" t="str">
        <f>'Technical Proposal '!E399</f>
        <v>Select</v>
      </c>
      <c r="F400" s="18">
        <f>'Technical Proposal '!F399</f>
        <v>0</v>
      </c>
      <c r="G400" s="64"/>
      <c r="H400" s="58"/>
      <c r="I400" s="58"/>
      <c r="J400" s="58"/>
      <c r="K400" s="58"/>
      <c r="L400" s="58"/>
      <c r="Q400" s="76"/>
    </row>
    <row r="401" spans="1:17" s="57" customFormat="1" hidden="1" outlineLevel="1" x14ac:dyDescent="0.3">
      <c r="A401" s="87"/>
      <c r="B401" s="55" t="s">
        <v>516</v>
      </c>
      <c r="C401" s="7" t="s">
        <v>349</v>
      </c>
      <c r="D401" s="4" t="s">
        <v>29</v>
      </c>
      <c r="E401" s="18" t="str">
        <f>'Technical Proposal '!E400</f>
        <v>Select</v>
      </c>
      <c r="F401" s="18">
        <f>'Technical Proposal '!F400</f>
        <v>0</v>
      </c>
      <c r="G401" s="64"/>
      <c r="H401" s="58"/>
      <c r="I401" s="58"/>
      <c r="J401" s="58"/>
      <c r="K401" s="58"/>
      <c r="L401" s="58"/>
      <c r="Q401" s="76"/>
    </row>
    <row r="402" spans="1:17" hidden="1" outlineLevel="1" x14ac:dyDescent="0.3">
      <c r="A402" s="87"/>
      <c r="B402" s="55" t="s">
        <v>517</v>
      </c>
      <c r="C402" s="7" t="s">
        <v>353</v>
      </c>
      <c r="D402" s="4" t="s">
        <v>31</v>
      </c>
      <c r="E402" s="18" t="str">
        <f>'Technical Proposal '!E401</f>
        <v>Select</v>
      </c>
      <c r="F402" s="18">
        <f>'Technical Proposal '!F401</f>
        <v>0</v>
      </c>
      <c r="G402" s="64"/>
      <c r="H402" s="58"/>
      <c r="I402" s="58"/>
      <c r="J402" s="58"/>
      <c r="K402" s="58"/>
      <c r="L402" s="58"/>
      <c r="M402" s="4"/>
      <c r="N402" s="4"/>
      <c r="Q402" s="76"/>
    </row>
    <row r="403" spans="1:17" hidden="1" outlineLevel="1" x14ac:dyDescent="0.3">
      <c r="A403" s="87"/>
      <c r="B403" s="55" t="s">
        <v>518</v>
      </c>
      <c r="C403" s="7" t="s">
        <v>351</v>
      </c>
      <c r="D403" s="4" t="s">
        <v>31</v>
      </c>
      <c r="E403" s="18" t="str">
        <f>'Technical Proposal '!E402</f>
        <v>Select</v>
      </c>
      <c r="F403" s="18">
        <f>'Technical Proposal '!F402</f>
        <v>0</v>
      </c>
      <c r="G403" s="64"/>
      <c r="H403" s="58"/>
      <c r="I403" s="58"/>
      <c r="J403" s="58"/>
      <c r="K403" s="58"/>
      <c r="L403" s="58"/>
      <c r="M403" s="4"/>
      <c r="N403" s="4"/>
      <c r="Q403" s="76"/>
    </row>
    <row r="404" spans="1:17" hidden="1" outlineLevel="1" collapsed="1" x14ac:dyDescent="0.3">
      <c r="A404" s="87">
        <v>9.6999999999999993</v>
      </c>
      <c r="B404" s="6" t="s">
        <v>961</v>
      </c>
      <c r="E404" s="4"/>
      <c r="G404" s="65"/>
      <c r="H404" s="58"/>
      <c r="I404" s="58"/>
      <c r="J404" s="58"/>
      <c r="K404" s="58"/>
      <c r="L404" s="58"/>
      <c r="M404" s="4"/>
      <c r="N404" s="4"/>
      <c r="Q404" s="76"/>
    </row>
    <row r="405" spans="1:17" hidden="1" outlineLevel="1" x14ac:dyDescent="0.3">
      <c r="A405" s="87"/>
      <c r="B405" s="55" t="s">
        <v>519</v>
      </c>
      <c r="C405" s="7" t="s">
        <v>831</v>
      </c>
      <c r="D405" s="4" t="s">
        <v>29</v>
      </c>
      <c r="E405" s="18" t="str">
        <f>'Technical Proposal '!E404</f>
        <v>Select</v>
      </c>
      <c r="F405" s="18">
        <f>'Technical Proposal '!F404</f>
        <v>0</v>
      </c>
      <c r="G405" s="64"/>
      <c r="H405" s="58"/>
      <c r="I405" s="58"/>
      <c r="J405" s="58"/>
      <c r="K405" s="58"/>
      <c r="L405" s="58"/>
      <c r="M405" s="4"/>
      <c r="N405" s="4"/>
      <c r="Q405" s="76"/>
    </row>
    <row r="406" spans="1:17" hidden="1" outlineLevel="1" x14ac:dyDescent="0.3">
      <c r="A406" s="87"/>
      <c r="B406" s="55" t="s">
        <v>519</v>
      </c>
      <c r="C406" s="7" t="s">
        <v>832</v>
      </c>
      <c r="D406" s="4" t="s">
        <v>29</v>
      </c>
      <c r="E406" s="18" t="str">
        <f>'Technical Proposal '!E405</f>
        <v>Select</v>
      </c>
      <c r="F406" s="18">
        <f>'Technical Proposal '!F405</f>
        <v>0</v>
      </c>
      <c r="G406" s="64"/>
      <c r="H406" s="58"/>
      <c r="I406" s="58"/>
      <c r="J406" s="58"/>
      <c r="K406" s="58"/>
      <c r="L406" s="58"/>
      <c r="M406" s="4"/>
      <c r="N406" s="4"/>
      <c r="Q406" s="76"/>
    </row>
    <row r="407" spans="1:17" hidden="1" outlineLevel="1" x14ac:dyDescent="0.3">
      <c r="A407" s="87"/>
      <c r="B407" s="55" t="s">
        <v>519</v>
      </c>
      <c r="C407" s="7" t="s">
        <v>835</v>
      </c>
      <c r="D407" s="4" t="s">
        <v>29</v>
      </c>
      <c r="E407" s="18" t="str">
        <f>'Technical Proposal '!E406</f>
        <v>Select</v>
      </c>
      <c r="F407" s="18">
        <f>'Technical Proposal '!F406</f>
        <v>0</v>
      </c>
      <c r="G407" s="64"/>
      <c r="H407" s="58"/>
      <c r="I407" s="58"/>
      <c r="J407" s="58"/>
      <c r="K407" s="58"/>
      <c r="L407" s="58"/>
      <c r="M407" s="4"/>
      <c r="N407" s="4"/>
      <c r="Q407" s="76"/>
    </row>
    <row r="408" spans="1:17" ht="31.2" hidden="1" outlineLevel="1" x14ac:dyDescent="0.3">
      <c r="A408" s="87"/>
      <c r="B408" s="55" t="s">
        <v>519</v>
      </c>
      <c r="C408" s="7" t="s">
        <v>834</v>
      </c>
      <c r="D408" s="4" t="s">
        <v>29</v>
      </c>
      <c r="E408" s="18" t="str">
        <f>'Technical Proposal '!E407</f>
        <v>Select</v>
      </c>
      <c r="F408" s="18">
        <f>'Technical Proposal '!F407</f>
        <v>0</v>
      </c>
      <c r="G408" s="64"/>
      <c r="H408" s="58"/>
      <c r="I408" s="58"/>
      <c r="J408" s="58"/>
      <c r="K408" s="58"/>
      <c r="L408" s="58"/>
      <c r="M408" s="4"/>
      <c r="N408" s="4"/>
      <c r="Q408" s="76"/>
    </row>
    <row r="409" spans="1:17" hidden="1" outlineLevel="1" x14ac:dyDescent="0.3">
      <c r="A409" s="87"/>
      <c r="B409" s="55" t="s">
        <v>519</v>
      </c>
      <c r="C409" s="7" t="s">
        <v>833</v>
      </c>
      <c r="D409" s="4" t="s">
        <v>31</v>
      </c>
      <c r="E409" s="18" t="str">
        <f>'Technical Proposal '!E408</f>
        <v>Select</v>
      </c>
      <c r="F409" s="18">
        <f>'Technical Proposal '!F408</f>
        <v>0</v>
      </c>
      <c r="G409" s="64"/>
      <c r="H409" s="58"/>
      <c r="I409" s="58"/>
      <c r="J409" s="58"/>
      <c r="K409" s="58"/>
      <c r="L409" s="58"/>
      <c r="M409" s="4"/>
      <c r="N409" s="4"/>
      <c r="Q409" s="76"/>
    </row>
    <row r="410" spans="1:17" collapsed="1" x14ac:dyDescent="0.3">
      <c r="A410" s="87">
        <v>10</v>
      </c>
      <c r="B410" s="102" t="s">
        <v>1022</v>
      </c>
      <c r="C410" s="17"/>
      <c r="E410" s="4"/>
      <c r="G410" s="62"/>
      <c r="H410" s="58"/>
      <c r="I410" s="58"/>
      <c r="J410" s="58"/>
      <c r="K410" s="58"/>
      <c r="L410" s="58"/>
      <c r="M410" s="4"/>
      <c r="N410" s="4"/>
      <c r="Q410" s="76"/>
    </row>
    <row r="411" spans="1:17" ht="60" hidden="1" customHeight="1" outlineLevel="1" x14ac:dyDescent="0.3">
      <c r="A411" s="87"/>
      <c r="B411" s="17"/>
      <c r="C411" s="5" t="s">
        <v>927</v>
      </c>
      <c r="D411" s="72" t="s">
        <v>608</v>
      </c>
      <c r="F411" s="18"/>
      <c r="G411" s="74"/>
      <c r="H411" s="74"/>
      <c r="I411" s="74"/>
      <c r="J411" s="74"/>
      <c r="K411" s="74"/>
      <c r="L411" s="74"/>
      <c r="M411" s="4"/>
      <c r="N411" s="4"/>
      <c r="Q411" s="76"/>
    </row>
    <row r="412" spans="1:17" hidden="1" outlineLevel="1" x14ac:dyDescent="0.3">
      <c r="A412" s="87">
        <v>10.1</v>
      </c>
      <c r="B412" s="6" t="s">
        <v>979</v>
      </c>
      <c r="E412" s="4"/>
      <c r="G412" s="65"/>
      <c r="H412" s="58"/>
      <c r="I412" s="58"/>
      <c r="J412" s="58"/>
      <c r="K412" s="58"/>
      <c r="L412" s="58"/>
      <c r="M412" s="4"/>
      <c r="N412" s="4"/>
      <c r="Q412" s="76"/>
    </row>
    <row r="413" spans="1:17" hidden="1" outlineLevel="1" x14ac:dyDescent="0.3">
      <c r="A413" s="87"/>
      <c r="B413" s="55" t="s">
        <v>520</v>
      </c>
      <c r="C413" s="7" t="s">
        <v>840</v>
      </c>
      <c r="D413" s="4" t="s">
        <v>29</v>
      </c>
      <c r="E413" s="18" t="str">
        <f>'Technical Proposal '!E412</f>
        <v>Select:</v>
      </c>
      <c r="F413" s="18">
        <f>'Technical Proposal '!F412</f>
        <v>0</v>
      </c>
      <c r="G413" s="64"/>
      <c r="H413" s="58"/>
      <c r="I413" s="58"/>
      <c r="J413" s="58"/>
      <c r="K413" s="58"/>
      <c r="L413" s="58"/>
      <c r="M413" s="4"/>
      <c r="N413" s="4"/>
      <c r="Q413" s="76"/>
    </row>
    <row r="414" spans="1:17" hidden="1" outlineLevel="1" x14ac:dyDescent="0.3">
      <c r="A414" s="87"/>
      <c r="B414" s="55" t="s">
        <v>521</v>
      </c>
      <c r="C414" s="7" t="s">
        <v>839</v>
      </c>
      <c r="D414" s="4" t="s">
        <v>29</v>
      </c>
      <c r="E414" s="18" t="str">
        <f>'Technical Proposal '!E413</f>
        <v>Select:</v>
      </c>
      <c r="F414" s="18">
        <f>'Technical Proposal '!F413</f>
        <v>0</v>
      </c>
      <c r="G414" s="64"/>
      <c r="H414" s="58"/>
      <c r="I414" s="58"/>
      <c r="J414" s="58"/>
      <c r="K414" s="58"/>
      <c r="L414" s="58"/>
      <c r="M414" s="4"/>
      <c r="N414" s="4"/>
      <c r="Q414" s="76"/>
    </row>
    <row r="415" spans="1:17" ht="31.2" hidden="1" outlineLevel="1" x14ac:dyDescent="0.3">
      <c r="A415" s="87"/>
      <c r="B415" s="55" t="s">
        <v>522</v>
      </c>
      <c r="C415" s="7" t="s">
        <v>838</v>
      </c>
      <c r="D415" s="4" t="s">
        <v>29</v>
      </c>
      <c r="E415" s="18" t="str">
        <f>'Technical Proposal '!E414</f>
        <v>Select:</v>
      </c>
      <c r="F415" s="18">
        <f>'Technical Proposal '!F414</f>
        <v>0</v>
      </c>
      <c r="G415" s="64"/>
      <c r="H415" s="58"/>
      <c r="I415" s="58"/>
      <c r="J415" s="58"/>
      <c r="K415" s="58"/>
      <c r="L415" s="58"/>
      <c r="M415" s="4"/>
      <c r="N415" s="4"/>
      <c r="Q415" s="76"/>
    </row>
    <row r="416" spans="1:17" ht="31.2" hidden="1" outlineLevel="1" x14ac:dyDescent="0.3">
      <c r="A416" s="87"/>
      <c r="B416" s="55" t="s">
        <v>523</v>
      </c>
      <c r="C416" s="7" t="s">
        <v>837</v>
      </c>
      <c r="D416" s="4" t="s">
        <v>29</v>
      </c>
      <c r="E416" s="18" t="str">
        <f>'Technical Proposal '!E415</f>
        <v>Select:</v>
      </c>
      <c r="F416" s="18">
        <f>'Technical Proposal '!F415</f>
        <v>0</v>
      </c>
      <c r="G416" s="64"/>
      <c r="H416" s="58"/>
      <c r="I416" s="58"/>
      <c r="J416" s="58"/>
      <c r="K416" s="58"/>
      <c r="L416" s="58"/>
      <c r="M416" s="4"/>
      <c r="N416" s="4"/>
      <c r="Q416" s="76"/>
    </row>
    <row r="417" spans="1:17" hidden="1" outlineLevel="1" x14ac:dyDescent="0.3">
      <c r="A417" s="87"/>
      <c r="B417" s="55" t="s">
        <v>524</v>
      </c>
      <c r="C417" s="7" t="s">
        <v>836</v>
      </c>
      <c r="D417" s="4" t="s">
        <v>29</v>
      </c>
      <c r="E417" s="18" t="str">
        <f>'Technical Proposal '!E416</f>
        <v>Select:</v>
      </c>
      <c r="F417" s="18">
        <f>'Technical Proposal '!F416</f>
        <v>0</v>
      </c>
      <c r="G417" s="64"/>
      <c r="H417" s="58"/>
      <c r="I417" s="58"/>
      <c r="J417" s="58"/>
      <c r="K417" s="58"/>
      <c r="L417" s="58"/>
      <c r="M417" s="4"/>
      <c r="N417" s="4"/>
      <c r="Q417" s="76"/>
    </row>
    <row r="418" spans="1:17" s="57" customFormat="1" hidden="1" outlineLevel="1" x14ac:dyDescent="0.3">
      <c r="A418" s="87"/>
      <c r="B418" s="55" t="s">
        <v>525</v>
      </c>
      <c r="C418" s="7" t="s">
        <v>841</v>
      </c>
      <c r="D418" s="4" t="s">
        <v>31</v>
      </c>
      <c r="E418" s="18" t="str">
        <f>'Technical Proposal '!E417</f>
        <v>Select:</v>
      </c>
      <c r="F418" s="18">
        <f>'Technical Proposal '!F417</f>
        <v>0</v>
      </c>
      <c r="G418" s="64"/>
      <c r="H418" s="58"/>
      <c r="I418" s="58"/>
      <c r="J418" s="58"/>
      <c r="K418" s="58"/>
      <c r="L418" s="58"/>
      <c r="Q418" s="76"/>
    </row>
    <row r="419" spans="1:17" s="57" customFormat="1" hidden="1" outlineLevel="1" x14ac:dyDescent="0.3">
      <c r="A419" s="87"/>
      <c r="B419" s="55" t="s">
        <v>526</v>
      </c>
      <c r="C419" s="7" t="s">
        <v>842</v>
      </c>
      <c r="D419" s="4" t="s">
        <v>31</v>
      </c>
      <c r="E419" s="18" t="str">
        <f>'Technical Proposal '!E418</f>
        <v>Select:</v>
      </c>
      <c r="F419" s="18">
        <f>'Technical Proposal '!F418</f>
        <v>0</v>
      </c>
      <c r="G419" s="64"/>
      <c r="H419" s="58"/>
      <c r="I419" s="58"/>
      <c r="J419" s="58"/>
      <c r="K419" s="58"/>
      <c r="L419" s="58"/>
      <c r="Q419" s="76"/>
    </row>
    <row r="420" spans="1:17" s="57" customFormat="1" hidden="1" outlineLevel="1" x14ac:dyDescent="0.3">
      <c r="A420" s="87"/>
      <c r="B420" s="55" t="s">
        <v>527</v>
      </c>
      <c r="C420" s="7" t="s">
        <v>843</v>
      </c>
      <c r="D420" s="4" t="s">
        <v>31</v>
      </c>
      <c r="E420" s="18" t="str">
        <f>'Technical Proposal '!E419</f>
        <v>Select:</v>
      </c>
      <c r="F420" s="18">
        <f>'Technical Proposal '!F419</f>
        <v>0</v>
      </c>
      <c r="G420" s="64"/>
      <c r="H420" s="58"/>
      <c r="I420" s="58"/>
      <c r="J420" s="58"/>
      <c r="K420" s="58"/>
      <c r="L420" s="58"/>
      <c r="Q420" s="76"/>
    </row>
    <row r="421" spans="1:17" s="57" customFormat="1" hidden="1" outlineLevel="1" x14ac:dyDescent="0.3">
      <c r="A421" s="87"/>
      <c r="B421" s="55" t="s">
        <v>528</v>
      </c>
      <c r="C421" s="7" t="s">
        <v>844</v>
      </c>
      <c r="D421" s="4" t="s">
        <v>31</v>
      </c>
      <c r="E421" s="18" t="str">
        <f>'Technical Proposal '!E420</f>
        <v>Select:</v>
      </c>
      <c r="F421" s="18">
        <f>'Technical Proposal '!F420</f>
        <v>0</v>
      </c>
      <c r="G421" s="64"/>
      <c r="H421" s="58"/>
      <c r="I421" s="58"/>
      <c r="J421" s="58"/>
      <c r="K421" s="58"/>
      <c r="L421" s="58"/>
      <c r="Q421" s="76"/>
    </row>
    <row r="422" spans="1:17" s="57" customFormat="1" hidden="1" outlineLevel="1" x14ac:dyDescent="0.3">
      <c r="A422" s="87"/>
      <c r="B422" s="55" t="s">
        <v>529</v>
      </c>
      <c r="C422" s="7" t="s">
        <v>845</v>
      </c>
      <c r="D422" s="4" t="s">
        <v>31</v>
      </c>
      <c r="E422" s="18" t="str">
        <f>'Technical Proposal '!E421</f>
        <v>Select:</v>
      </c>
      <c r="F422" s="18">
        <f>'Technical Proposal '!F421</f>
        <v>0</v>
      </c>
      <c r="G422" s="64"/>
      <c r="H422" s="58"/>
      <c r="I422" s="58"/>
      <c r="J422" s="58"/>
      <c r="K422" s="58"/>
      <c r="L422" s="58"/>
      <c r="Q422" s="76"/>
    </row>
    <row r="423" spans="1:17" s="57" customFormat="1" hidden="1" outlineLevel="1" x14ac:dyDescent="0.3">
      <c r="A423" s="87"/>
      <c r="B423" s="55" t="s">
        <v>530</v>
      </c>
      <c r="C423" s="7" t="s">
        <v>846</v>
      </c>
      <c r="D423" s="4" t="s">
        <v>31</v>
      </c>
      <c r="E423" s="18" t="str">
        <f>'Technical Proposal '!E422</f>
        <v>Select:</v>
      </c>
      <c r="F423" s="18">
        <f>'Technical Proposal '!F422</f>
        <v>0</v>
      </c>
      <c r="G423" s="64"/>
      <c r="H423" s="58"/>
      <c r="I423" s="58"/>
      <c r="J423" s="58"/>
      <c r="K423" s="58"/>
      <c r="L423" s="58"/>
      <c r="Q423" s="76"/>
    </row>
    <row r="424" spans="1:17" s="57" customFormat="1" hidden="1" outlineLevel="1" x14ac:dyDescent="0.3">
      <c r="A424" s="87"/>
      <c r="B424" s="55" t="s">
        <v>531</v>
      </c>
      <c r="C424" s="7" t="s">
        <v>847</v>
      </c>
      <c r="D424" s="4" t="s">
        <v>31</v>
      </c>
      <c r="E424" s="18" t="str">
        <f>'Technical Proposal '!E423</f>
        <v>Select:</v>
      </c>
      <c r="F424" s="18">
        <f>'Technical Proposal '!F423</f>
        <v>0</v>
      </c>
      <c r="G424" s="64"/>
      <c r="H424" s="58"/>
      <c r="I424" s="58"/>
      <c r="J424" s="58"/>
      <c r="K424" s="58"/>
      <c r="L424" s="58"/>
      <c r="Q424" s="76"/>
    </row>
    <row r="425" spans="1:17" s="57" customFormat="1" ht="31.2" hidden="1" outlineLevel="1" x14ac:dyDescent="0.3">
      <c r="A425" s="87"/>
      <c r="B425" s="55" t="s">
        <v>532</v>
      </c>
      <c r="C425" s="7" t="s">
        <v>848</v>
      </c>
      <c r="D425" s="4" t="s">
        <v>31</v>
      </c>
      <c r="E425" s="18" t="str">
        <f>'Technical Proposal '!E424</f>
        <v>Select:</v>
      </c>
      <c r="F425" s="18">
        <f>'Technical Proposal '!F424</f>
        <v>0</v>
      </c>
      <c r="G425" s="64"/>
      <c r="H425" s="58"/>
      <c r="I425" s="58"/>
      <c r="J425" s="58"/>
      <c r="K425" s="58"/>
      <c r="L425" s="58"/>
      <c r="Q425" s="76"/>
    </row>
    <row r="426" spans="1:17" s="57" customFormat="1" hidden="1" outlineLevel="1" collapsed="1" x14ac:dyDescent="0.3">
      <c r="A426" s="87">
        <v>10.199999999999999</v>
      </c>
      <c r="B426" s="6" t="s">
        <v>980</v>
      </c>
      <c r="C426" s="7"/>
      <c r="D426" s="4"/>
      <c r="E426" s="4"/>
      <c r="F426" s="4"/>
      <c r="G426" s="58"/>
      <c r="H426" s="58"/>
      <c r="I426" s="58"/>
      <c r="J426" s="58"/>
      <c r="K426" s="58"/>
      <c r="L426" s="58"/>
      <c r="Q426" s="76"/>
    </row>
    <row r="427" spans="1:17" s="57" customFormat="1" ht="46.8" hidden="1" outlineLevel="1" x14ac:dyDescent="0.3">
      <c r="A427" s="87"/>
      <c r="B427" s="55" t="s">
        <v>533</v>
      </c>
      <c r="C427" s="7" t="s">
        <v>849</v>
      </c>
      <c r="D427" s="4" t="s">
        <v>29</v>
      </c>
      <c r="E427" s="18" t="str">
        <f>'Technical Proposal '!E426</f>
        <v>Select:</v>
      </c>
      <c r="F427" s="18">
        <f>'Technical Proposal '!F426</f>
        <v>0</v>
      </c>
      <c r="G427" s="64"/>
      <c r="H427" s="58"/>
      <c r="I427" s="58"/>
      <c r="J427" s="58"/>
      <c r="K427" s="58"/>
      <c r="L427" s="58"/>
      <c r="Q427" s="76"/>
    </row>
    <row r="428" spans="1:17" s="57" customFormat="1" hidden="1" outlineLevel="1" x14ac:dyDescent="0.3">
      <c r="A428" s="87"/>
      <c r="B428" s="55" t="s">
        <v>534</v>
      </c>
      <c r="C428" s="7" t="s">
        <v>850</v>
      </c>
      <c r="D428" s="4" t="s">
        <v>29</v>
      </c>
      <c r="E428" s="18" t="str">
        <f>'Technical Proposal '!E427</f>
        <v>Select:</v>
      </c>
      <c r="F428" s="18">
        <f>'Technical Proposal '!F427</f>
        <v>0</v>
      </c>
      <c r="G428" s="64"/>
      <c r="H428" s="58"/>
      <c r="I428" s="58"/>
      <c r="J428" s="58"/>
      <c r="K428" s="58"/>
      <c r="L428" s="58"/>
      <c r="Q428" s="76"/>
    </row>
    <row r="429" spans="1:17" s="57" customFormat="1" ht="31.2" hidden="1" outlineLevel="1" x14ac:dyDescent="0.3">
      <c r="A429" s="87"/>
      <c r="B429" s="55" t="s">
        <v>535</v>
      </c>
      <c r="C429" s="7" t="s">
        <v>851</v>
      </c>
      <c r="D429" s="4" t="s">
        <v>29</v>
      </c>
      <c r="E429" s="18" t="str">
        <f>'Technical Proposal '!E428</f>
        <v>Select:</v>
      </c>
      <c r="F429" s="18">
        <f>'Technical Proposal '!F428</f>
        <v>0</v>
      </c>
      <c r="G429" s="64"/>
      <c r="H429" s="58"/>
      <c r="I429" s="58"/>
      <c r="J429" s="58"/>
      <c r="K429" s="58"/>
      <c r="L429" s="58"/>
      <c r="Q429" s="76"/>
    </row>
    <row r="430" spans="1:17" s="57" customFormat="1" ht="31.2" hidden="1" outlineLevel="1" x14ac:dyDescent="0.3">
      <c r="A430" s="87"/>
      <c r="B430" s="55" t="s">
        <v>536</v>
      </c>
      <c r="C430" s="7" t="s">
        <v>852</v>
      </c>
      <c r="D430" s="4" t="s">
        <v>29</v>
      </c>
      <c r="E430" s="18" t="str">
        <f>'Technical Proposal '!E429</f>
        <v>Select:</v>
      </c>
      <c r="F430" s="18">
        <f>'Technical Proposal '!F429</f>
        <v>0</v>
      </c>
      <c r="G430" s="64"/>
      <c r="H430" s="58"/>
      <c r="I430" s="58"/>
      <c r="J430" s="58"/>
      <c r="K430" s="58"/>
      <c r="L430" s="58"/>
      <c r="Q430" s="76"/>
    </row>
    <row r="431" spans="1:17" s="57" customFormat="1" hidden="1" outlineLevel="1" x14ac:dyDescent="0.3">
      <c r="A431" s="87"/>
      <c r="B431" s="55" t="s">
        <v>537</v>
      </c>
      <c r="C431" s="7" t="s">
        <v>860</v>
      </c>
      <c r="D431" s="4" t="s">
        <v>29</v>
      </c>
      <c r="E431" s="18" t="str">
        <f>'Technical Proposal '!E430</f>
        <v>Select:</v>
      </c>
      <c r="F431" s="18">
        <f>'Technical Proposal '!F430</f>
        <v>0</v>
      </c>
      <c r="G431" s="64"/>
      <c r="H431" s="58"/>
      <c r="I431" s="58"/>
      <c r="J431" s="58"/>
      <c r="K431" s="58"/>
      <c r="L431" s="58"/>
      <c r="Q431" s="76"/>
    </row>
    <row r="432" spans="1:17" s="57" customFormat="1" ht="31.2" hidden="1" outlineLevel="1" x14ac:dyDescent="0.3">
      <c r="A432" s="87"/>
      <c r="B432" s="55" t="s">
        <v>538</v>
      </c>
      <c r="C432" s="7" t="s">
        <v>853</v>
      </c>
      <c r="D432" s="4" t="s">
        <v>31</v>
      </c>
      <c r="E432" s="18" t="str">
        <f>'Technical Proposal '!E431</f>
        <v>Select:</v>
      </c>
      <c r="F432" s="18">
        <f>'Technical Proposal '!F431</f>
        <v>0</v>
      </c>
      <c r="G432" s="64"/>
      <c r="H432" s="58"/>
      <c r="I432" s="58"/>
      <c r="J432" s="58"/>
      <c r="K432" s="58"/>
      <c r="L432" s="58"/>
      <c r="Q432" s="76"/>
    </row>
    <row r="433" spans="1:17" s="57" customFormat="1" ht="31.2" hidden="1" outlineLevel="1" x14ac:dyDescent="0.3">
      <c r="A433" s="87"/>
      <c r="B433" s="55" t="s">
        <v>539</v>
      </c>
      <c r="C433" s="7" t="s">
        <v>859</v>
      </c>
      <c r="D433" s="4" t="s">
        <v>31</v>
      </c>
      <c r="E433" s="18" t="str">
        <f>'Technical Proposal '!E432</f>
        <v>Select:</v>
      </c>
      <c r="F433" s="18">
        <f>'Technical Proposal '!F432</f>
        <v>0</v>
      </c>
      <c r="G433" s="64"/>
      <c r="H433" s="58"/>
      <c r="I433" s="58"/>
      <c r="J433" s="58"/>
      <c r="K433" s="58"/>
      <c r="L433" s="58"/>
      <c r="Q433" s="76"/>
    </row>
    <row r="434" spans="1:17" s="57" customFormat="1" hidden="1" outlineLevel="1" x14ac:dyDescent="0.3">
      <c r="A434" s="87"/>
      <c r="B434" s="55" t="s">
        <v>540</v>
      </c>
      <c r="C434" s="7" t="s">
        <v>858</v>
      </c>
      <c r="D434" s="4" t="s">
        <v>31</v>
      </c>
      <c r="E434" s="18" t="str">
        <f>'Technical Proposal '!E433</f>
        <v>Select:</v>
      </c>
      <c r="F434" s="18">
        <f>'Technical Proposal '!F433</f>
        <v>0</v>
      </c>
      <c r="G434" s="64"/>
      <c r="H434" s="58"/>
      <c r="I434" s="58"/>
      <c r="J434" s="58"/>
      <c r="K434" s="58"/>
      <c r="L434" s="58"/>
      <c r="Q434" s="76"/>
    </row>
    <row r="435" spans="1:17" s="57" customFormat="1" ht="31.2" hidden="1" outlineLevel="1" x14ac:dyDescent="0.3">
      <c r="A435" s="87"/>
      <c r="B435" s="55" t="s">
        <v>541</v>
      </c>
      <c r="C435" s="7" t="s">
        <v>857</v>
      </c>
      <c r="D435" s="4" t="s">
        <v>31</v>
      </c>
      <c r="E435" s="18" t="str">
        <f>'Technical Proposal '!E434</f>
        <v>Select:</v>
      </c>
      <c r="F435" s="18">
        <f>'Technical Proposal '!F434</f>
        <v>0</v>
      </c>
      <c r="G435" s="64"/>
      <c r="H435" s="58"/>
      <c r="I435" s="58"/>
      <c r="J435" s="58"/>
      <c r="K435" s="58"/>
      <c r="L435" s="58"/>
      <c r="Q435" s="76"/>
    </row>
    <row r="436" spans="1:17" s="57" customFormat="1" ht="31.2" hidden="1" outlineLevel="1" x14ac:dyDescent="0.3">
      <c r="A436" s="87"/>
      <c r="B436" s="55" t="s">
        <v>542</v>
      </c>
      <c r="C436" s="7" t="s">
        <v>856</v>
      </c>
      <c r="D436" s="4" t="s">
        <v>31</v>
      </c>
      <c r="E436" s="18" t="str">
        <f>'Technical Proposal '!E435</f>
        <v>Select:</v>
      </c>
      <c r="F436" s="18">
        <f>'Technical Proposal '!F435</f>
        <v>0</v>
      </c>
      <c r="G436" s="64"/>
      <c r="H436" s="58"/>
      <c r="I436" s="58"/>
      <c r="J436" s="58"/>
      <c r="K436" s="58"/>
      <c r="L436" s="58"/>
      <c r="Q436" s="76"/>
    </row>
    <row r="437" spans="1:17" s="57" customFormat="1" hidden="1" outlineLevel="1" x14ac:dyDescent="0.3">
      <c r="A437" s="87"/>
      <c r="B437" s="55" t="s">
        <v>543</v>
      </c>
      <c r="C437" s="7" t="s">
        <v>855</v>
      </c>
      <c r="D437" s="4" t="s">
        <v>31</v>
      </c>
      <c r="E437" s="18" t="str">
        <f>'Technical Proposal '!E436</f>
        <v>Select:</v>
      </c>
      <c r="F437" s="18">
        <f>'Technical Proposal '!F436</f>
        <v>0</v>
      </c>
      <c r="G437" s="64"/>
      <c r="H437" s="58"/>
      <c r="I437" s="58"/>
      <c r="J437" s="58"/>
      <c r="K437" s="58"/>
      <c r="L437" s="58"/>
      <c r="Q437" s="76"/>
    </row>
    <row r="438" spans="1:17" s="57" customFormat="1" ht="31.2" hidden="1" outlineLevel="1" x14ac:dyDescent="0.3">
      <c r="A438" s="87"/>
      <c r="B438" s="55" t="s">
        <v>544</v>
      </c>
      <c r="C438" s="7" t="s">
        <v>854</v>
      </c>
      <c r="D438" s="4" t="s">
        <v>31</v>
      </c>
      <c r="E438" s="18" t="str">
        <f>'Technical Proposal '!E437</f>
        <v>Select:</v>
      </c>
      <c r="F438" s="18">
        <f>'Technical Proposal '!F437</f>
        <v>0</v>
      </c>
      <c r="G438" s="64"/>
      <c r="H438" s="58"/>
      <c r="I438" s="58"/>
      <c r="J438" s="58"/>
      <c r="K438" s="58"/>
      <c r="L438" s="58"/>
      <c r="Q438" s="76"/>
    </row>
    <row r="439" spans="1:17" s="57" customFormat="1" hidden="1" outlineLevel="1" collapsed="1" x14ac:dyDescent="0.3">
      <c r="A439" s="87">
        <v>10.3</v>
      </c>
      <c r="B439" s="6" t="s">
        <v>981</v>
      </c>
      <c r="C439" s="7"/>
      <c r="D439" s="4"/>
      <c r="E439" s="4"/>
      <c r="F439" s="4"/>
      <c r="G439" s="65"/>
      <c r="H439" s="58"/>
      <c r="I439" s="58"/>
      <c r="J439" s="58"/>
      <c r="K439" s="58"/>
      <c r="L439" s="58"/>
      <c r="Q439" s="76"/>
    </row>
    <row r="440" spans="1:17" s="57" customFormat="1" ht="82.8" hidden="1" customHeight="1" outlineLevel="1" x14ac:dyDescent="0.3">
      <c r="A440" s="87"/>
      <c r="B440" s="55" t="s">
        <v>545</v>
      </c>
      <c r="C440" s="7" t="s">
        <v>886</v>
      </c>
      <c r="D440" s="4" t="s">
        <v>29</v>
      </c>
      <c r="E440" s="18" t="str">
        <f>'Technical Proposal '!E439</f>
        <v>Select</v>
      </c>
      <c r="F440" s="18">
        <f>'Technical Proposal '!F439</f>
        <v>0</v>
      </c>
      <c r="G440" s="64"/>
      <c r="H440" s="58"/>
      <c r="I440" s="58"/>
      <c r="J440" s="58"/>
      <c r="K440" s="58"/>
      <c r="L440" s="58"/>
      <c r="Q440" s="76"/>
    </row>
    <row r="441" spans="1:17" s="57" customFormat="1" ht="63.6" hidden="1" customHeight="1" outlineLevel="1" x14ac:dyDescent="0.3">
      <c r="A441" s="87"/>
      <c r="B441" s="55" t="s">
        <v>546</v>
      </c>
      <c r="C441" s="7" t="s">
        <v>885</v>
      </c>
      <c r="D441" s="4" t="s">
        <v>29</v>
      </c>
      <c r="E441" s="18" t="str">
        <f>'Technical Proposal '!E440</f>
        <v>Select</v>
      </c>
      <c r="F441" s="18">
        <f>'Technical Proposal '!F440</f>
        <v>0</v>
      </c>
      <c r="G441" s="64"/>
      <c r="H441" s="58"/>
      <c r="I441" s="58"/>
      <c r="J441" s="58"/>
      <c r="K441" s="58"/>
      <c r="L441" s="58"/>
      <c r="Q441" s="76"/>
    </row>
    <row r="442" spans="1:17" s="57" customFormat="1" hidden="1" outlineLevel="1" x14ac:dyDescent="0.3">
      <c r="A442" s="87"/>
      <c r="B442" s="55" t="s">
        <v>547</v>
      </c>
      <c r="C442" s="7" t="s">
        <v>884</v>
      </c>
      <c r="D442" s="4" t="s">
        <v>29</v>
      </c>
      <c r="E442" s="18" t="str">
        <f>'Technical Proposal '!E441</f>
        <v>Select</v>
      </c>
      <c r="F442" s="18">
        <f>'Technical Proposal '!F441</f>
        <v>0</v>
      </c>
      <c r="G442" s="64"/>
      <c r="H442" s="58"/>
      <c r="I442" s="58"/>
      <c r="J442" s="58"/>
      <c r="K442" s="58"/>
      <c r="L442" s="58"/>
      <c r="Q442" s="76"/>
    </row>
    <row r="443" spans="1:17" s="57" customFormat="1" hidden="1" outlineLevel="1" x14ac:dyDescent="0.3">
      <c r="A443" s="87"/>
      <c r="B443" s="55" t="s">
        <v>548</v>
      </c>
      <c r="C443" s="7" t="s">
        <v>883</v>
      </c>
      <c r="D443" s="4" t="s">
        <v>29</v>
      </c>
      <c r="E443" s="18" t="str">
        <f>'Technical Proposal '!E442</f>
        <v>Select</v>
      </c>
      <c r="F443" s="18">
        <f>'Technical Proposal '!F442</f>
        <v>0</v>
      </c>
      <c r="G443" s="64"/>
      <c r="H443" s="58"/>
      <c r="I443" s="58"/>
      <c r="J443" s="58"/>
      <c r="K443" s="58"/>
      <c r="L443" s="58"/>
      <c r="Q443" s="76"/>
    </row>
    <row r="444" spans="1:17" s="57" customFormat="1" ht="31.2" hidden="1" outlineLevel="1" x14ac:dyDescent="0.3">
      <c r="A444" s="87"/>
      <c r="B444" s="55" t="s">
        <v>549</v>
      </c>
      <c r="C444" s="7" t="s">
        <v>882</v>
      </c>
      <c r="D444" s="4" t="s">
        <v>31</v>
      </c>
      <c r="E444" s="18" t="str">
        <f>'Technical Proposal '!E443</f>
        <v>Select</v>
      </c>
      <c r="F444" s="18">
        <f>'Technical Proposal '!F443</f>
        <v>0</v>
      </c>
      <c r="G444" s="64"/>
      <c r="H444" s="58"/>
      <c r="I444" s="58"/>
      <c r="J444" s="58"/>
      <c r="K444" s="58"/>
      <c r="L444" s="58"/>
      <c r="Q444" s="76"/>
    </row>
    <row r="445" spans="1:17" s="57" customFormat="1" hidden="1" outlineLevel="1" x14ac:dyDescent="0.3">
      <c r="A445" s="87"/>
      <c r="B445" s="55" t="s">
        <v>550</v>
      </c>
      <c r="C445" s="7" t="s">
        <v>881</v>
      </c>
      <c r="D445" s="4" t="s">
        <v>31</v>
      </c>
      <c r="E445" s="18" t="str">
        <f>'Technical Proposal '!E444</f>
        <v>Select</v>
      </c>
      <c r="F445" s="18">
        <f>'Technical Proposal '!F444</f>
        <v>0</v>
      </c>
      <c r="G445" s="64"/>
      <c r="H445" s="58"/>
      <c r="I445" s="58"/>
      <c r="J445" s="58"/>
      <c r="K445" s="58"/>
      <c r="L445" s="58"/>
      <c r="Q445" s="76"/>
    </row>
    <row r="446" spans="1:17" s="57" customFormat="1" hidden="1" outlineLevel="1" x14ac:dyDescent="0.3">
      <c r="A446" s="87"/>
      <c r="B446" s="55" t="s">
        <v>551</v>
      </c>
      <c r="C446" s="7" t="s">
        <v>880</v>
      </c>
      <c r="D446" s="4" t="s">
        <v>31</v>
      </c>
      <c r="E446" s="18" t="str">
        <f>'Technical Proposal '!E445</f>
        <v>Select</v>
      </c>
      <c r="F446" s="18">
        <f>'Technical Proposal '!F445</f>
        <v>0</v>
      </c>
      <c r="G446" s="64"/>
      <c r="H446" s="58"/>
      <c r="I446" s="58"/>
      <c r="J446" s="58"/>
      <c r="K446" s="58"/>
      <c r="L446" s="58"/>
      <c r="Q446" s="76"/>
    </row>
    <row r="447" spans="1:17" s="57" customFormat="1" hidden="1" outlineLevel="1" x14ac:dyDescent="0.3">
      <c r="A447" s="87"/>
      <c r="B447" s="55" t="s">
        <v>552</v>
      </c>
      <c r="C447" s="7" t="s">
        <v>879</v>
      </c>
      <c r="D447" s="4" t="s">
        <v>31</v>
      </c>
      <c r="E447" s="18" t="str">
        <f>'Technical Proposal '!E446</f>
        <v>Select</v>
      </c>
      <c r="F447" s="18">
        <f>'Technical Proposal '!F446</f>
        <v>0</v>
      </c>
      <c r="G447" s="64"/>
      <c r="H447" s="58"/>
      <c r="I447" s="58"/>
      <c r="J447" s="58"/>
      <c r="K447" s="58"/>
      <c r="L447" s="58"/>
      <c r="Q447" s="76"/>
    </row>
    <row r="448" spans="1:17" s="57" customFormat="1" hidden="1" outlineLevel="1" collapsed="1" x14ac:dyDescent="0.3">
      <c r="A448" s="87">
        <v>10.4</v>
      </c>
      <c r="B448" s="6" t="s">
        <v>982</v>
      </c>
      <c r="C448" s="7"/>
      <c r="D448" s="4"/>
      <c r="E448" s="4"/>
      <c r="F448" s="4"/>
      <c r="G448" s="65"/>
      <c r="H448" s="58"/>
      <c r="I448" s="58"/>
      <c r="J448" s="58"/>
      <c r="K448" s="58"/>
      <c r="L448" s="58"/>
      <c r="Q448" s="76"/>
    </row>
    <row r="449" spans="1:17" s="57" customFormat="1" ht="31.2" hidden="1" outlineLevel="1" x14ac:dyDescent="0.3">
      <c r="A449" s="87"/>
      <c r="B449" s="55" t="s">
        <v>553</v>
      </c>
      <c r="C449" s="7" t="s">
        <v>891</v>
      </c>
      <c r="D449" s="4" t="s">
        <v>29</v>
      </c>
      <c r="E449" s="18" t="str">
        <f>'Technical Proposal '!E448</f>
        <v>Select</v>
      </c>
      <c r="F449" s="18">
        <f>'Technical Proposal '!F448</f>
        <v>0</v>
      </c>
      <c r="G449" s="64"/>
      <c r="H449" s="58"/>
      <c r="I449" s="58"/>
      <c r="J449" s="58"/>
      <c r="K449" s="58"/>
      <c r="L449" s="58"/>
      <c r="Q449" s="76"/>
    </row>
    <row r="450" spans="1:17" s="57" customFormat="1" hidden="1" outlineLevel="1" x14ac:dyDescent="0.3">
      <c r="A450" s="87"/>
      <c r="B450" s="55" t="s">
        <v>554</v>
      </c>
      <c r="C450" s="7" t="s">
        <v>890</v>
      </c>
      <c r="D450" s="4" t="s">
        <v>29</v>
      </c>
      <c r="E450" s="18" t="str">
        <f>'Technical Proposal '!E449</f>
        <v>Select</v>
      </c>
      <c r="F450" s="18">
        <f>'Technical Proposal '!F449</f>
        <v>0</v>
      </c>
      <c r="G450" s="64"/>
      <c r="H450" s="58"/>
      <c r="I450" s="58"/>
      <c r="J450" s="58"/>
      <c r="K450" s="58"/>
      <c r="L450" s="58"/>
      <c r="Q450" s="76"/>
    </row>
    <row r="451" spans="1:17" s="57" customFormat="1" hidden="1" outlineLevel="1" x14ac:dyDescent="0.3">
      <c r="A451" s="87"/>
      <c r="B451" s="55" t="s">
        <v>555</v>
      </c>
      <c r="C451" s="7" t="s">
        <v>889</v>
      </c>
      <c r="D451" s="4" t="s">
        <v>29</v>
      </c>
      <c r="E451" s="18" t="str">
        <f>'Technical Proposal '!E450</f>
        <v>Select</v>
      </c>
      <c r="F451" s="18">
        <f>'Technical Proposal '!F450</f>
        <v>0</v>
      </c>
      <c r="G451" s="64"/>
      <c r="H451" s="58"/>
      <c r="I451" s="58"/>
      <c r="J451" s="58"/>
      <c r="K451" s="58"/>
      <c r="L451" s="58"/>
      <c r="Q451" s="76"/>
    </row>
    <row r="452" spans="1:17" s="57" customFormat="1" ht="31.2" hidden="1" outlineLevel="1" x14ac:dyDescent="0.3">
      <c r="A452" s="87"/>
      <c r="B452" s="55" t="s">
        <v>556</v>
      </c>
      <c r="C452" s="7" t="s">
        <v>888</v>
      </c>
      <c r="D452" s="4" t="s">
        <v>31</v>
      </c>
      <c r="E452" s="18" t="str">
        <f>'Technical Proposal '!E451</f>
        <v>Select</v>
      </c>
      <c r="F452" s="18">
        <f>'Technical Proposal '!F451</f>
        <v>0</v>
      </c>
      <c r="G452" s="64"/>
      <c r="H452" s="58"/>
      <c r="I452" s="58"/>
      <c r="J452" s="58"/>
      <c r="K452" s="58"/>
      <c r="L452" s="58"/>
      <c r="Q452" s="76"/>
    </row>
    <row r="453" spans="1:17" s="57" customFormat="1" hidden="1" outlineLevel="1" x14ac:dyDescent="0.3">
      <c r="A453" s="87"/>
      <c r="B453" s="55" t="s">
        <v>557</v>
      </c>
      <c r="C453" s="7" t="s">
        <v>887</v>
      </c>
      <c r="D453" s="4" t="s">
        <v>31</v>
      </c>
      <c r="E453" s="18" t="str">
        <f>'Technical Proposal '!E452</f>
        <v>Select</v>
      </c>
      <c r="F453" s="18">
        <f>'Technical Proposal '!F452</f>
        <v>0</v>
      </c>
      <c r="G453" s="64"/>
      <c r="H453" s="58"/>
      <c r="I453" s="58"/>
      <c r="J453" s="58"/>
      <c r="K453" s="58"/>
      <c r="L453" s="58"/>
      <c r="Q453" s="76"/>
    </row>
    <row r="454" spans="1:17" s="57" customFormat="1" hidden="1" outlineLevel="1" collapsed="1" x14ac:dyDescent="0.3">
      <c r="A454" s="87">
        <v>10.5</v>
      </c>
      <c r="B454" s="6" t="s">
        <v>983</v>
      </c>
      <c r="C454" s="7"/>
      <c r="D454" s="4"/>
      <c r="E454" s="4"/>
      <c r="F454" s="4"/>
      <c r="G454" s="65"/>
      <c r="H454" s="58"/>
      <c r="I454" s="58"/>
      <c r="J454" s="58"/>
      <c r="K454" s="58"/>
      <c r="L454" s="58"/>
      <c r="Q454" s="76"/>
    </row>
    <row r="455" spans="1:17" s="57" customFormat="1" hidden="1" outlineLevel="1" x14ac:dyDescent="0.3">
      <c r="A455" s="87"/>
      <c r="B455" s="55" t="s">
        <v>558</v>
      </c>
      <c r="C455" s="7" t="s">
        <v>897</v>
      </c>
      <c r="D455" s="4" t="s">
        <v>29</v>
      </c>
      <c r="E455" s="18" t="str">
        <f>'Technical Proposal '!E454</f>
        <v>Select</v>
      </c>
      <c r="F455" s="18">
        <f>'Technical Proposal '!F454</f>
        <v>0</v>
      </c>
      <c r="G455" s="64"/>
      <c r="H455" s="58"/>
      <c r="I455" s="58"/>
      <c r="J455" s="58"/>
      <c r="K455" s="58"/>
      <c r="L455" s="58"/>
      <c r="Q455" s="76"/>
    </row>
    <row r="456" spans="1:17" s="57" customFormat="1" hidden="1" outlineLevel="1" x14ac:dyDescent="0.3">
      <c r="A456" s="87"/>
      <c r="B456" s="55" t="s">
        <v>559</v>
      </c>
      <c r="C456" s="7" t="s">
        <v>896</v>
      </c>
      <c r="D456" s="4" t="s">
        <v>29</v>
      </c>
      <c r="E456" s="18" t="str">
        <f>'Technical Proposal '!E455</f>
        <v>Select</v>
      </c>
      <c r="F456" s="18">
        <f>'Technical Proposal '!F455</f>
        <v>0</v>
      </c>
      <c r="G456" s="64"/>
      <c r="H456" s="58"/>
      <c r="I456" s="58"/>
      <c r="J456" s="58"/>
      <c r="K456" s="58"/>
      <c r="L456" s="58"/>
      <c r="Q456" s="76"/>
    </row>
    <row r="457" spans="1:17" s="57" customFormat="1" hidden="1" outlineLevel="1" x14ac:dyDescent="0.3">
      <c r="A457" s="87"/>
      <c r="B457" s="55" t="s">
        <v>560</v>
      </c>
      <c r="C457" s="7" t="s">
        <v>895</v>
      </c>
      <c r="D457" s="4" t="s">
        <v>31</v>
      </c>
      <c r="E457" s="18" t="str">
        <f>'Technical Proposal '!E456</f>
        <v>Select</v>
      </c>
      <c r="F457" s="18">
        <f>'Technical Proposal '!F456</f>
        <v>0</v>
      </c>
      <c r="G457" s="64"/>
      <c r="H457" s="58"/>
      <c r="I457" s="58"/>
      <c r="J457" s="58"/>
      <c r="K457" s="58"/>
      <c r="L457" s="58"/>
      <c r="Q457" s="76"/>
    </row>
    <row r="458" spans="1:17" s="57" customFormat="1" hidden="1" outlineLevel="1" x14ac:dyDescent="0.3">
      <c r="A458" s="87"/>
      <c r="B458" s="55" t="s">
        <v>561</v>
      </c>
      <c r="C458" s="7" t="s">
        <v>894</v>
      </c>
      <c r="D458" s="4" t="s">
        <v>31</v>
      </c>
      <c r="E458" s="18" t="str">
        <f>'Technical Proposal '!E457</f>
        <v>Select</v>
      </c>
      <c r="F458" s="18">
        <f>'Technical Proposal '!F457</f>
        <v>0</v>
      </c>
      <c r="G458" s="64"/>
      <c r="H458" s="58"/>
      <c r="I458" s="58"/>
      <c r="J458" s="58"/>
      <c r="K458" s="58"/>
      <c r="L458" s="58"/>
      <c r="Q458" s="76"/>
    </row>
    <row r="459" spans="1:17" s="57" customFormat="1" ht="31.2" hidden="1" outlineLevel="1" x14ac:dyDescent="0.3">
      <c r="A459" s="87"/>
      <c r="B459" s="55" t="s">
        <v>562</v>
      </c>
      <c r="C459" s="7" t="s">
        <v>893</v>
      </c>
      <c r="D459" s="4" t="s">
        <v>31</v>
      </c>
      <c r="E459" s="18" t="str">
        <f>'Technical Proposal '!E458</f>
        <v>Select</v>
      </c>
      <c r="F459" s="18">
        <f>'Technical Proposal '!F458</f>
        <v>0</v>
      </c>
      <c r="G459" s="64"/>
      <c r="H459" s="58"/>
      <c r="I459" s="58"/>
      <c r="J459" s="58"/>
      <c r="K459" s="58"/>
      <c r="L459" s="58"/>
      <c r="Q459" s="76"/>
    </row>
    <row r="460" spans="1:17" s="57" customFormat="1" hidden="1" outlineLevel="1" x14ac:dyDescent="0.3">
      <c r="A460" s="87"/>
      <c r="B460" s="55" t="s">
        <v>563</v>
      </c>
      <c r="C460" s="7" t="s">
        <v>892</v>
      </c>
      <c r="D460" s="4" t="s">
        <v>31</v>
      </c>
      <c r="E460" s="18" t="str">
        <f>'Technical Proposal '!E459</f>
        <v>Select</v>
      </c>
      <c r="F460" s="18">
        <f>'Technical Proposal '!F459</f>
        <v>0</v>
      </c>
      <c r="G460" s="64"/>
      <c r="H460" s="58"/>
      <c r="I460" s="58"/>
      <c r="J460" s="58"/>
      <c r="K460" s="58"/>
      <c r="L460" s="58"/>
      <c r="Q460" s="76"/>
    </row>
    <row r="461" spans="1:17" s="57" customFormat="1" hidden="1" outlineLevel="1" collapsed="1" x14ac:dyDescent="0.3">
      <c r="A461" s="87">
        <v>10.6</v>
      </c>
      <c r="B461" s="6" t="s">
        <v>960</v>
      </c>
      <c r="C461" s="7"/>
      <c r="D461" s="4"/>
      <c r="E461" s="4"/>
      <c r="F461" s="4"/>
      <c r="G461" s="65"/>
      <c r="H461" s="58"/>
      <c r="I461" s="58"/>
      <c r="J461" s="58"/>
      <c r="K461" s="58"/>
      <c r="L461" s="58"/>
      <c r="Q461" s="76"/>
    </row>
    <row r="462" spans="1:17" s="57" customFormat="1" hidden="1" outlineLevel="1" x14ac:dyDescent="0.3">
      <c r="A462" s="87"/>
      <c r="B462" s="55" t="s">
        <v>564</v>
      </c>
      <c r="C462" s="7" t="s">
        <v>898</v>
      </c>
      <c r="D462" s="4" t="s">
        <v>29</v>
      </c>
      <c r="E462" s="18" t="str">
        <f>'Technical Proposal '!E461</f>
        <v>Select</v>
      </c>
      <c r="F462" s="18">
        <f>'Technical Proposal '!F461</f>
        <v>0</v>
      </c>
      <c r="G462" s="64"/>
      <c r="H462" s="58"/>
      <c r="I462" s="58"/>
      <c r="J462" s="58"/>
      <c r="K462" s="58"/>
      <c r="L462" s="58"/>
      <c r="Q462" s="76"/>
    </row>
    <row r="463" spans="1:17" s="57" customFormat="1" hidden="1" outlineLevel="1" x14ac:dyDescent="0.3">
      <c r="A463" s="87"/>
      <c r="B463" s="55" t="s">
        <v>565</v>
      </c>
      <c r="C463" s="7" t="s">
        <v>344</v>
      </c>
      <c r="D463" s="4" t="s">
        <v>29</v>
      </c>
      <c r="E463" s="18" t="str">
        <f>'Technical Proposal '!E462</f>
        <v>Select</v>
      </c>
      <c r="F463" s="18">
        <f>'Technical Proposal '!F462</f>
        <v>0</v>
      </c>
      <c r="G463" s="64"/>
      <c r="H463" s="58"/>
      <c r="I463" s="58"/>
      <c r="J463" s="58"/>
      <c r="K463" s="58"/>
      <c r="L463" s="58"/>
      <c r="Q463" s="76"/>
    </row>
    <row r="464" spans="1:17" s="57" customFormat="1" hidden="1" outlineLevel="1" x14ac:dyDescent="0.3">
      <c r="A464" s="87"/>
      <c r="B464" s="55" t="s">
        <v>566</v>
      </c>
      <c r="C464" s="7" t="s">
        <v>185</v>
      </c>
      <c r="D464" s="4" t="s">
        <v>29</v>
      </c>
      <c r="E464" s="18" t="str">
        <f>'Technical Proposal '!E463</f>
        <v>Select</v>
      </c>
      <c r="F464" s="18">
        <f>'Technical Proposal '!F463</f>
        <v>0</v>
      </c>
      <c r="G464" s="64"/>
      <c r="H464" s="58"/>
      <c r="I464" s="58"/>
      <c r="J464" s="58"/>
      <c r="K464" s="58"/>
      <c r="L464" s="58"/>
      <c r="Q464" s="76"/>
    </row>
    <row r="465" spans="1:17" s="57" customFormat="1" hidden="1" outlineLevel="1" x14ac:dyDescent="0.3">
      <c r="A465" s="87"/>
      <c r="B465" s="55" t="s">
        <v>567</v>
      </c>
      <c r="C465" s="7" t="s">
        <v>348</v>
      </c>
      <c r="D465" s="4" t="s">
        <v>29</v>
      </c>
      <c r="E465" s="18" t="str">
        <f>'Technical Proposal '!E464</f>
        <v>Select</v>
      </c>
      <c r="F465" s="18">
        <f>'Technical Proposal '!F464</f>
        <v>0</v>
      </c>
      <c r="G465" s="64"/>
      <c r="H465" s="58"/>
      <c r="I465" s="58"/>
      <c r="J465" s="58"/>
      <c r="K465" s="58"/>
      <c r="L465" s="58"/>
      <c r="Q465" s="76"/>
    </row>
    <row r="466" spans="1:17" hidden="1" outlineLevel="1" x14ac:dyDescent="0.3">
      <c r="A466" s="87"/>
      <c r="B466" s="55" t="s">
        <v>568</v>
      </c>
      <c r="C466" s="7" t="s">
        <v>349</v>
      </c>
      <c r="D466" s="4" t="s">
        <v>29</v>
      </c>
      <c r="E466" s="18" t="str">
        <f>'Technical Proposal '!E465</f>
        <v>Select</v>
      </c>
      <c r="F466" s="18">
        <f>'Technical Proposal '!F465</f>
        <v>0</v>
      </c>
      <c r="G466" s="64"/>
      <c r="H466" s="58"/>
      <c r="I466" s="58"/>
      <c r="J466" s="58"/>
      <c r="K466" s="58"/>
      <c r="L466" s="58"/>
      <c r="M466" s="4"/>
      <c r="N466" s="4"/>
      <c r="Q466" s="76"/>
    </row>
    <row r="467" spans="1:17" hidden="1" outlineLevel="1" x14ac:dyDescent="0.3">
      <c r="A467" s="87"/>
      <c r="B467" s="55" t="s">
        <v>569</v>
      </c>
      <c r="C467" s="7" t="s">
        <v>353</v>
      </c>
      <c r="D467" s="4" t="s">
        <v>31</v>
      </c>
      <c r="E467" s="18" t="str">
        <f>'Technical Proposal '!E466</f>
        <v>Select</v>
      </c>
      <c r="F467" s="18">
        <f>'Technical Proposal '!F466</f>
        <v>0</v>
      </c>
      <c r="G467" s="64"/>
      <c r="H467" s="58"/>
      <c r="I467" s="58"/>
      <c r="J467" s="58"/>
      <c r="K467" s="58"/>
      <c r="L467" s="58"/>
      <c r="M467" s="4"/>
      <c r="N467" s="4"/>
      <c r="Q467" s="76"/>
    </row>
    <row r="468" spans="1:17" hidden="1" outlineLevel="1" x14ac:dyDescent="0.3">
      <c r="A468" s="87"/>
      <c r="B468" s="55" t="s">
        <v>570</v>
      </c>
      <c r="C468" s="7" t="s">
        <v>351</v>
      </c>
      <c r="D468" s="4" t="s">
        <v>31</v>
      </c>
      <c r="E468" s="18" t="str">
        <f>'Technical Proposal '!E467</f>
        <v>Select</v>
      </c>
      <c r="F468" s="18">
        <f>'Technical Proposal '!F467</f>
        <v>0</v>
      </c>
      <c r="G468" s="64"/>
      <c r="H468" s="58"/>
      <c r="I468" s="58"/>
      <c r="J468" s="58"/>
      <c r="K468" s="58"/>
      <c r="L468" s="58"/>
      <c r="M468" s="4"/>
      <c r="N468" s="4"/>
      <c r="Q468" s="76"/>
    </row>
    <row r="469" spans="1:17" hidden="1" outlineLevel="1" collapsed="1" x14ac:dyDescent="0.3">
      <c r="A469" s="87">
        <v>10.7</v>
      </c>
      <c r="B469" s="6" t="s">
        <v>961</v>
      </c>
      <c r="E469" s="4"/>
      <c r="G469" s="65"/>
      <c r="H469" s="58"/>
      <c r="I469" s="58"/>
      <c r="J469" s="58"/>
      <c r="K469" s="58"/>
      <c r="L469" s="58"/>
      <c r="M469" s="4"/>
      <c r="N469" s="4"/>
      <c r="Q469" s="76"/>
    </row>
    <row r="470" spans="1:17" hidden="1" outlineLevel="1" x14ac:dyDescent="0.3">
      <c r="A470" s="87"/>
      <c r="B470" s="55" t="s">
        <v>999</v>
      </c>
      <c r="C470" s="7" t="s">
        <v>899</v>
      </c>
      <c r="D470" s="4" t="s">
        <v>608</v>
      </c>
      <c r="E470" s="18" t="str">
        <f>'Technical Proposal '!E469</f>
        <v>Select</v>
      </c>
      <c r="F470" s="18">
        <f>'Technical Proposal '!F469</f>
        <v>0</v>
      </c>
      <c r="G470" s="64"/>
      <c r="H470" s="58"/>
      <c r="I470" s="58"/>
      <c r="J470" s="58"/>
      <c r="K470" s="58"/>
      <c r="L470" s="58"/>
      <c r="M470" s="4"/>
      <c r="N470" s="4"/>
      <c r="Q470" s="76"/>
    </row>
    <row r="471" spans="1:17" collapsed="1" x14ac:dyDescent="0.3">
      <c r="A471" s="87">
        <v>11</v>
      </c>
      <c r="B471" s="6" t="s">
        <v>1023</v>
      </c>
      <c r="E471" s="4"/>
      <c r="G471" s="62"/>
      <c r="H471" s="58"/>
      <c r="I471" s="58"/>
      <c r="J471" s="58"/>
      <c r="K471" s="58"/>
      <c r="L471" s="58"/>
      <c r="M471" s="4"/>
      <c r="N471" s="4"/>
      <c r="Q471" s="76"/>
    </row>
    <row r="472" spans="1:17" ht="60" hidden="1" customHeight="1" outlineLevel="1" x14ac:dyDescent="0.3">
      <c r="A472" s="87"/>
      <c r="B472" s="17"/>
      <c r="C472" s="5" t="s">
        <v>928</v>
      </c>
      <c r="D472" s="72" t="s">
        <v>608</v>
      </c>
      <c r="F472" s="18"/>
      <c r="G472" s="73"/>
      <c r="H472" s="73"/>
      <c r="I472" s="73"/>
      <c r="J472" s="73"/>
      <c r="K472" s="73"/>
      <c r="L472" s="73"/>
      <c r="M472" s="4"/>
      <c r="N472" s="4"/>
      <c r="Q472" s="76"/>
    </row>
    <row r="473" spans="1:17" hidden="1" outlineLevel="1" x14ac:dyDescent="0.3">
      <c r="A473" s="87">
        <v>11.1</v>
      </c>
      <c r="B473" s="6" t="s">
        <v>984</v>
      </c>
      <c r="E473" s="4"/>
      <c r="G473" s="65"/>
      <c r="H473" s="58"/>
      <c r="I473" s="58"/>
      <c r="J473" s="58"/>
      <c r="K473" s="58"/>
      <c r="L473" s="58"/>
      <c r="M473" s="4"/>
      <c r="N473" s="4"/>
      <c r="Q473" s="76"/>
    </row>
    <row r="474" spans="1:17" ht="46.8" hidden="1" outlineLevel="1" x14ac:dyDescent="0.3">
      <c r="A474" s="87"/>
      <c r="B474" s="55" t="s">
        <v>571</v>
      </c>
      <c r="C474" s="7" t="s">
        <v>905</v>
      </c>
      <c r="D474" s="4" t="s">
        <v>29</v>
      </c>
      <c r="E474" s="18" t="str">
        <f>'Technical Proposal '!E473</f>
        <v>Select</v>
      </c>
      <c r="F474" s="18">
        <f>'Technical Proposal '!F473</f>
        <v>0</v>
      </c>
      <c r="G474" s="64"/>
      <c r="H474" s="58"/>
      <c r="I474" s="58"/>
      <c r="J474" s="58"/>
      <c r="K474" s="58"/>
      <c r="L474" s="58"/>
      <c r="M474" s="4"/>
      <c r="N474" s="4"/>
      <c r="Q474" s="76"/>
    </row>
    <row r="475" spans="1:17" hidden="1" outlineLevel="1" x14ac:dyDescent="0.3">
      <c r="A475" s="87"/>
      <c r="B475" s="55" t="s">
        <v>572</v>
      </c>
      <c r="C475" s="7" t="s">
        <v>904</v>
      </c>
      <c r="D475" s="4" t="s">
        <v>29</v>
      </c>
      <c r="E475" s="18" t="str">
        <f>'Technical Proposal '!E474</f>
        <v>Select</v>
      </c>
      <c r="F475" s="18">
        <f>'Technical Proposal '!F474</f>
        <v>0</v>
      </c>
      <c r="G475" s="64"/>
      <c r="H475" s="58"/>
      <c r="I475" s="58"/>
      <c r="J475" s="58"/>
      <c r="K475" s="58"/>
      <c r="L475" s="58"/>
      <c r="M475" s="4"/>
      <c r="N475" s="4"/>
      <c r="Q475" s="76"/>
    </row>
    <row r="476" spans="1:17" ht="31.2" hidden="1" outlineLevel="1" x14ac:dyDescent="0.3">
      <c r="A476" s="87"/>
      <c r="B476" s="55" t="s">
        <v>573</v>
      </c>
      <c r="C476" s="7" t="s">
        <v>903</v>
      </c>
      <c r="D476" s="4" t="s">
        <v>29</v>
      </c>
      <c r="E476" s="18" t="str">
        <f>'Technical Proposal '!E475</f>
        <v>Select</v>
      </c>
      <c r="F476" s="18">
        <f>'Technical Proposal '!F475</f>
        <v>0</v>
      </c>
      <c r="G476" s="64"/>
      <c r="H476" s="58"/>
      <c r="I476" s="58"/>
      <c r="J476" s="58"/>
      <c r="K476" s="58"/>
      <c r="L476" s="58"/>
      <c r="M476" s="4"/>
      <c r="N476" s="4"/>
      <c r="Q476" s="76"/>
    </row>
    <row r="477" spans="1:17" hidden="1" outlineLevel="1" x14ac:dyDescent="0.3">
      <c r="A477" s="87"/>
      <c r="B477" s="55" t="s">
        <v>574</v>
      </c>
      <c r="C477" s="7" t="s">
        <v>902</v>
      </c>
      <c r="D477" s="4" t="s">
        <v>29</v>
      </c>
      <c r="E477" s="18" t="str">
        <f>'Technical Proposal '!E476</f>
        <v>Select</v>
      </c>
      <c r="F477" s="18">
        <f>'Technical Proposal '!F476</f>
        <v>0</v>
      </c>
      <c r="G477" s="64"/>
      <c r="H477" s="58"/>
      <c r="I477" s="58"/>
      <c r="J477" s="58"/>
      <c r="K477" s="58"/>
      <c r="L477" s="58"/>
      <c r="M477" s="4"/>
      <c r="N477" s="4"/>
      <c r="Q477" s="76"/>
    </row>
    <row r="478" spans="1:17" hidden="1" outlineLevel="1" x14ac:dyDescent="0.3">
      <c r="A478" s="87"/>
      <c r="B478" s="55" t="s">
        <v>575</v>
      </c>
      <c r="C478" s="7" t="s">
        <v>901</v>
      </c>
      <c r="D478" s="4" t="s">
        <v>29</v>
      </c>
      <c r="E478" s="18" t="str">
        <f>'Technical Proposal '!E477</f>
        <v>Select</v>
      </c>
      <c r="F478" s="18">
        <f>'Technical Proposal '!F477</f>
        <v>0</v>
      </c>
      <c r="G478" s="64"/>
      <c r="H478" s="58"/>
      <c r="I478" s="58"/>
      <c r="J478" s="58"/>
      <c r="K478" s="58"/>
      <c r="L478" s="58"/>
      <c r="M478" s="4"/>
      <c r="N478" s="4"/>
      <c r="Q478" s="76"/>
    </row>
    <row r="479" spans="1:17" ht="31.2" hidden="1" outlineLevel="1" x14ac:dyDescent="0.3">
      <c r="A479" s="87"/>
      <c r="B479" s="55" t="s">
        <v>576</v>
      </c>
      <c r="C479" s="7" t="s">
        <v>900</v>
      </c>
      <c r="D479" s="4" t="s">
        <v>31</v>
      </c>
      <c r="E479" s="18" t="str">
        <f>'Technical Proposal '!E478</f>
        <v>Select</v>
      </c>
      <c r="F479" s="18">
        <f>'Technical Proposal '!F478</f>
        <v>0</v>
      </c>
      <c r="G479" s="64"/>
      <c r="H479" s="58"/>
      <c r="I479" s="58"/>
      <c r="J479" s="58"/>
      <c r="K479" s="58"/>
      <c r="L479" s="58"/>
      <c r="M479" s="4"/>
      <c r="N479" s="4"/>
      <c r="Q479" s="76"/>
    </row>
    <row r="480" spans="1:17" hidden="1" outlineLevel="1" collapsed="1" x14ac:dyDescent="0.3">
      <c r="A480" s="87">
        <v>11.2</v>
      </c>
      <c r="B480" s="6" t="s">
        <v>985</v>
      </c>
      <c r="E480" s="4"/>
      <c r="G480" s="65"/>
      <c r="H480" s="58"/>
      <c r="I480" s="58"/>
      <c r="J480" s="58"/>
      <c r="K480" s="58"/>
      <c r="L480" s="58"/>
      <c r="M480" s="4"/>
      <c r="N480" s="4"/>
      <c r="Q480" s="76"/>
    </row>
    <row r="481" spans="1:17" hidden="1" outlineLevel="1" x14ac:dyDescent="0.3">
      <c r="A481" s="87"/>
      <c r="B481" s="55" t="s">
        <v>577</v>
      </c>
      <c r="C481" s="7" t="s">
        <v>912</v>
      </c>
      <c r="D481" s="4" t="s">
        <v>29</v>
      </c>
      <c r="E481" s="18" t="str">
        <f>'Technical Proposal '!E480</f>
        <v>Select</v>
      </c>
      <c r="F481" s="18">
        <f>'Technical Proposal '!F480</f>
        <v>0</v>
      </c>
      <c r="G481" s="64"/>
      <c r="H481" s="58"/>
      <c r="I481" s="58"/>
      <c r="J481" s="58"/>
      <c r="K481" s="58"/>
      <c r="L481" s="58"/>
      <c r="M481" s="4"/>
      <c r="N481" s="4"/>
      <c r="Q481" s="76"/>
    </row>
    <row r="482" spans="1:17" s="57" customFormat="1" hidden="1" outlineLevel="1" x14ac:dyDescent="0.3">
      <c r="A482" s="87"/>
      <c r="B482" s="55" t="s">
        <v>578</v>
      </c>
      <c r="C482" s="7" t="s">
        <v>911</v>
      </c>
      <c r="D482" s="4" t="s">
        <v>29</v>
      </c>
      <c r="E482" s="18" t="str">
        <f>'Technical Proposal '!E481</f>
        <v>Select</v>
      </c>
      <c r="F482" s="18">
        <f>'Technical Proposal '!F481</f>
        <v>0</v>
      </c>
      <c r="G482" s="64"/>
      <c r="H482" s="58"/>
      <c r="I482" s="58"/>
      <c r="J482" s="58"/>
      <c r="K482" s="58"/>
      <c r="L482" s="58"/>
      <c r="Q482" s="76"/>
    </row>
    <row r="483" spans="1:17" s="57" customFormat="1" ht="31.2" hidden="1" outlineLevel="1" x14ac:dyDescent="0.3">
      <c r="A483" s="87"/>
      <c r="B483" s="55" t="s">
        <v>579</v>
      </c>
      <c r="C483" s="7" t="s">
        <v>910</v>
      </c>
      <c r="D483" s="4" t="s">
        <v>29</v>
      </c>
      <c r="E483" s="18" t="str">
        <f>'Technical Proposal '!E482</f>
        <v>Select</v>
      </c>
      <c r="F483" s="18">
        <f>'Technical Proposal '!F482</f>
        <v>0</v>
      </c>
      <c r="G483" s="64"/>
      <c r="H483" s="58"/>
      <c r="I483" s="58"/>
      <c r="J483" s="58"/>
      <c r="K483" s="58"/>
      <c r="L483" s="58"/>
      <c r="Q483" s="76"/>
    </row>
    <row r="484" spans="1:17" s="57" customFormat="1" hidden="1" outlineLevel="1" x14ac:dyDescent="0.3">
      <c r="A484" s="87"/>
      <c r="B484" s="55" t="s">
        <v>580</v>
      </c>
      <c r="C484" s="7" t="s">
        <v>909</v>
      </c>
      <c r="D484" s="4" t="s">
        <v>29</v>
      </c>
      <c r="E484" s="18" t="str">
        <f>'Technical Proposal '!E483</f>
        <v>Select</v>
      </c>
      <c r="F484" s="18">
        <f>'Technical Proposal '!F483</f>
        <v>0</v>
      </c>
      <c r="G484" s="64"/>
      <c r="H484" s="58"/>
      <c r="I484" s="58"/>
      <c r="J484" s="58"/>
      <c r="K484" s="58"/>
      <c r="L484" s="58"/>
      <c r="Q484" s="76"/>
    </row>
    <row r="485" spans="1:17" s="57" customFormat="1" hidden="1" outlineLevel="1" x14ac:dyDescent="0.3">
      <c r="A485" s="87"/>
      <c r="B485" s="55" t="s">
        <v>581</v>
      </c>
      <c r="C485" s="7" t="s">
        <v>908</v>
      </c>
      <c r="D485" s="4" t="s">
        <v>31</v>
      </c>
      <c r="E485" s="18" t="str">
        <f>'Technical Proposal '!E484</f>
        <v>Select</v>
      </c>
      <c r="F485" s="18">
        <f>'Technical Proposal '!F484</f>
        <v>0</v>
      </c>
      <c r="G485" s="64"/>
      <c r="H485" s="58"/>
      <c r="I485" s="58"/>
      <c r="J485" s="58"/>
      <c r="K485" s="58"/>
      <c r="L485" s="58"/>
      <c r="Q485" s="76"/>
    </row>
    <row r="486" spans="1:17" s="57" customFormat="1" hidden="1" outlineLevel="1" x14ac:dyDescent="0.3">
      <c r="A486" s="87"/>
      <c r="B486" s="55" t="s">
        <v>582</v>
      </c>
      <c r="C486" s="7" t="s">
        <v>907</v>
      </c>
      <c r="D486" s="4" t="s">
        <v>31</v>
      </c>
      <c r="E486" s="18" t="str">
        <f>'Technical Proposal '!E485</f>
        <v>Select</v>
      </c>
      <c r="F486" s="18">
        <f>'Technical Proposal '!F485</f>
        <v>0</v>
      </c>
      <c r="G486" s="64"/>
      <c r="H486" s="58"/>
      <c r="I486" s="58"/>
      <c r="J486" s="58"/>
      <c r="K486" s="58"/>
      <c r="L486" s="58"/>
      <c r="Q486" s="76"/>
    </row>
    <row r="487" spans="1:17" s="57" customFormat="1" ht="31.2" hidden="1" outlineLevel="1" x14ac:dyDescent="0.3">
      <c r="A487" s="87"/>
      <c r="B487" s="55" t="s">
        <v>583</v>
      </c>
      <c r="C487" s="7" t="s">
        <v>906</v>
      </c>
      <c r="D487" s="4" t="s">
        <v>31</v>
      </c>
      <c r="E487" s="18" t="str">
        <f>'Technical Proposal '!E486</f>
        <v>Select</v>
      </c>
      <c r="F487" s="18">
        <f>'Technical Proposal '!F486</f>
        <v>0</v>
      </c>
      <c r="G487" s="64"/>
      <c r="H487" s="58"/>
      <c r="I487" s="58"/>
      <c r="J487" s="58"/>
      <c r="K487" s="58"/>
      <c r="L487" s="58"/>
      <c r="Q487" s="76"/>
    </row>
    <row r="488" spans="1:17" s="57" customFormat="1" hidden="1" outlineLevel="1" collapsed="1" x14ac:dyDescent="0.3">
      <c r="A488" s="87">
        <v>11.3</v>
      </c>
      <c r="B488" s="6" t="s">
        <v>986</v>
      </c>
      <c r="C488" s="7"/>
      <c r="D488" s="4"/>
      <c r="E488" s="4"/>
      <c r="F488" s="4"/>
      <c r="G488" s="65"/>
      <c r="H488" s="58"/>
      <c r="I488" s="58"/>
      <c r="J488" s="58"/>
      <c r="K488" s="58"/>
      <c r="L488" s="58"/>
      <c r="Q488" s="76"/>
    </row>
    <row r="489" spans="1:17" s="57" customFormat="1" ht="31.2" hidden="1" outlineLevel="1" x14ac:dyDescent="0.3">
      <c r="A489" s="87"/>
      <c r="B489" s="55" t="s">
        <v>584</v>
      </c>
      <c r="C489" s="7" t="s">
        <v>878</v>
      </c>
      <c r="D489" s="4" t="s">
        <v>29</v>
      </c>
      <c r="E489" s="18" t="str">
        <f>'Technical Proposal '!E488</f>
        <v>Select</v>
      </c>
      <c r="F489" s="18">
        <f>'Technical Proposal '!F488</f>
        <v>0</v>
      </c>
      <c r="G489" s="64"/>
      <c r="H489" s="58"/>
      <c r="I489" s="58"/>
      <c r="J489" s="58"/>
      <c r="K489" s="58"/>
      <c r="L489" s="58"/>
      <c r="Q489" s="76"/>
    </row>
    <row r="490" spans="1:17" s="57" customFormat="1" hidden="1" outlineLevel="1" x14ac:dyDescent="0.3">
      <c r="A490" s="87"/>
      <c r="B490" s="55" t="s">
        <v>585</v>
      </c>
      <c r="C490" s="7" t="s">
        <v>877</v>
      </c>
      <c r="D490" s="4" t="s">
        <v>29</v>
      </c>
      <c r="E490" s="18" t="str">
        <f>'Technical Proposal '!E489</f>
        <v>Select</v>
      </c>
      <c r="F490" s="18">
        <f>'Technical Proposal '!F489</f>
        <v>0</v>
      </c>
      <c r="G490" s="64"/>
      <c r="H490" s="58"/>
      <c r="I490" s="58"/>
      <c r="J490" s="58"/>
      <c r="K490" s="58"/>
      <c r="L490" s="58"/>
      <c r="Q490" s="76"/>
    </row>
    <row r="491" spans="1:17" s="57" customFormat="1" hidden="1" outlineLevel="1" x14ac:dyDescent="0.3">
      <c r="A491" s="87"/>
      <c r="B491" s="55" t="s">
        <v>586</v>
      </c>
      <c r="C491" s="7" t="s">
        <v>876</v>
      </c>
      <c r="D491" s="4" t="s">
        <v>29</v>
      </c>
      <c r="E491" s="18" t="str">
        <f>'Technical Proposal '!E490</f>
        <v>Select</v>
      </c>
      <c r="F491" s="18">
        <f>'Technical Proposal '!F490</f>
        <v>0</v>
      </c>
      <c r="G491" s="64"/>
      <c r="H491" s="58"/>
      <c r="I491" s="58"/>
      <c r="J491" s="58"/>
      <c r="K491" s="58"/>
      <c r="L491" s="58"/>
      <c r="Q491" s="76"/>
    </row>
    <row r="492" spans="1:17" s="57" customFormat="1" hidden="1" outlineLevel="1" x14ac:dyDescent="0.3">
      <c r="A492" s="87"/>
      <c r="B492" s="55" t="s">
        <v>587</v>
      </c>
      <c r="C492" s="7" t="s">
        <v>875</v>
      </c>
      <c r="D492" s="4" t="s">
        <v>29</v>
      </c>
      <c r="E492" s="18" t="str">
        <f>'Technical Proposal '!E491</f>
        <v>Select</v>
      </c>
      <c r="F492" s="18">
        <f>'Technical Proposal '!F491</f>
        <v>0</v>
      </c>
      <c r="G492" s="64"/>
      <c r="H492" s="58"/>
      <c r="I492" s="58"/>
      <c r="J492" s="58"/>
      <c r="K492" s="58"/>
      <c r="L492" s="58"/>
      <c r="Q492" s="76"/>
    </row>
    <row r="493" spans="1:17" s="57" customFormat="1" hidden="1" outlineLevel="1" x14ac:dyDescent="0.3">
      <c r="A493" s="87"/>
      <c r="B493" s="55" t="s">
        <v>588</v>
      </c>
      <c r="C493" s="7" t="s">
        <v>874</v>
      </c>
      <c r="D493" s="4" t="s">
        <v>29</v>
      </c>
      <c r="E493" s="18" t="str">
        <f>'Technical Proposal '!E492</f>
        <v>Select</v>
      </c>
      <c r="F493" s="18">
        <f>'Technical Proposal '!F492</f>
        <v>0</v>
      </c>
      <c r="G493" s="64"/>
      <c r="H493" s="58"/>
      <c r="I493" s="58"/>
      <c r="J493" s="58"/>
      <c r="K493" s="58"/>
      <c r="L493" s="58"/>
      <c r="Q493" s="76"/>
    </row>
    <row r="494" spans="1:17" s="57" customFormat="1" hidden="1" outlineLevel="1" x14ac:dyDescent="0.3">
      <c r="A494" s="87"/>
      <c r="B494" s="55" t="s">
        <v>589</v>
      </c>
      <c r="C494" s="7" t="s">
        <v>873</v>
      </c>
      <c r="D494" s="4" t="s">
        <v>31</v>
      </c>
      <c r="E494" s="18" t="str">
        <f>'Technical Proposal '!E493</f>
        <v>Select</v>
      </c>
      <c r="F494" s="18">
        <f>'Technical Proposal '!F493</f>
        <v>0</v>
      </c>
      <c r="G494" s="64"/>
      <c r="H494" s="58"/>
      <c r="I494" s="58"/>
      <c r="J494" s="58"/>
      <c r="K494" s="58"/>
      <c r="L494" s="58"/>
      <c r="Q494" s="76"/>
    </row>
    <row r="495" spans="1:17" s="57" customFormat="1" ht="31.2" hidden="1" outlineLevel="1" x14ac:dyDescent="0.3">
      <c r="A495" s="87"/>
      <c r="B495" s="55" t="s">
        <v>590</v>
      </c>
      <c r="C495" s="7" t="s">
        <v>872</v>
      </c>
      <c r="D495" s="4" t="s">
        <v>31</v>
      </c>
      <c r="E495" s="18" t="str">
        <f>'Technical Proposal '!E494</f>
        <v>Select</v>
      </c>
      <c r="F495" s="18">
        <f>'Technical Proposal '!F494</f>
        <v>0</v>
      </c>
      <c r="G495" s="64"/>
      <c r="H495" s="58"/>
      <c r="I495" s="58"/>
      <c r="J495" s="58"/>
      <c r="K495" s="58"/>
      <c r="L495" s="58"/>
      <c r="Q495" s="76"/>
    </row>
    <row r="496" spans="1:17" s="57" customFormat="1" ht="31.2" hidden="1" outlineLevel="1" x14ac:dyDescent="0.3">
      <c r="A496" s="87"/>
      <c r="B496" s="55" t="s">
        <v>591</v>
      </c>
      <c r="C496" s="7" t="s">
        <v>871</v>
      </c>
      <c r="D496" s="4" t="s">
        <v>31</v>
      </c>
      <c r="E496" s="18" t="str">
        <f>'Technical Proposal '!E495</f>
        <v>Select</v>
      </c>
      <c r="F496" s="18">
        <f>'Technical Proposal '!F495</f>
        <v>0</v>
      </c>
      <c r="G496" s="64"/>
      <c r="H496" s="58"/>
      <c r="I496" s="58"/>
      <c r="J496" s="58"/>
      <c r="K496" s="58"/>
      <c r="L496" s="58"/>
      <c r="Q496" s="76"/>
    </row>
    <row r="497" spans="1:17" s="57" customFormat="1" ht="31.2" hidden="1" outlineLevel="1" x14ac:dyDescent="0.3">
      <c r="A497" s="87"/>
      <c r="B497" s="55" t="s">
        <v>592</v>
      </c>
      <c r="C497" s="7" t="s">
        <v>870</v>
      </c>
      <c r="D497" s="4" t="s">
        <v>31</v>
      </c>
      <c r="E497" s="18" t="str">
        <f>'Technical Proposal '!E496</f>
        <v>Select</v>
      </c>
      <c r="F497" s="18">
        <f>'Technical Proposal '!F496</f>
        <v>0</v>
      </c>
      <c r="G497" s="64"/>
      <c r="H497" s="58"/>
      <c r="I497" s="58"/>
      <c r="J497" s="58"/>
      <c r="K497" s="58"/>
      <c r="L497" s="58"/>
      <c r="Q497" s="76"/>
    </row>
    <row r="498" spans="1:17" s="57" customFormat="1" hidden="1" outlineLevel="1" collapsed="1" x14ac:dyDescent="0.3">
      <c r="A498" s="87">
        <v>11.4</v>
      </c>
      <c r="B498" s="6" t="s">
        <v>987</v>
      </c>
      <c r="C498" s="7"/>
      <c r="D498" s="4"/>
      <c r="E498" s="4"/>
      <c r="F498" s="4"/>
      <c r="G498" s="65"/>
      <c r="H498" s="58"/>
      <c r="I498" s="58"/>
      <c r="J498" s="58"/>
      <c r="K498" s="58"/>
      <c r="L498" s="58"/>
      <c r="Q498" s="76"/>
    </row>
    <row r="499" spans="1:17" s="57" customFormat="1" hidden="1" outlineLevel="1" x14ac:dyDescent="0.3">
      <c r="A499" s="87"/>
      <c r="B499" s="55" t="s">
        <v>593</v>
      </c>
      <c r="C499" s="7" t="s">
        <v>869</v>
      </c>
      <c r="D499" s="4" t="s">
        <v>29</v>
      </c>
      <c r="E499" s="18" t="str">
        <f>'Technical Proposal '!E498</f>
        <v>Select</v>
      </c>
      <c r="F499" s="18">
        <f>'Technical Proposal '!F498</f>
        <v>0</v>
      </c>
      <c r="G499" s="64"/>
      <c r="H499" s="58"/>
      <c r="I499" s="58"/>
      <c r="J499" s="58"/>
      <c r="K499" s="58"/>
      <c r="L499" s="58"/>
      <c r="Q499" s="76"/>
    </row>
    <row r="500" spans="1:17" s="57" customFormat="1" hidden="1" outlineLevel="1" x14ac:dyDescent="0.3">
      <c r="A500" s="87"/>
      <c r="B500" s="55" t="s">
        <v>594</v>
      </c>
      <c r="C500" s="7" t="s">
        <v>868</v>
      </c>
      <c r="D500" s="4" t="s">
        <v>29</v>
      </c>
      <c r="E500" s="18" t="str">
        <f>'Technical Proposal '!E499</f>
        <v>Select</v>
      </c>
      <c r="F500" s="18">
        <f>'Technical Proposal '!F499</f>
        <v>0</v>
      </c>
      <c r="G500" s="64"/>
      <c r="H500" s="58"/>
      <c r="I500" s="58"/>
      <c r="J500" s="58"/>
      <c r="K500" s="58"/>
      <c r="L500" s="58"/>
      <c r="Q500" s="76"/>
    </row>
    <row r="501" spans="1:17" s="57" customFormat="1" hidden="1" outlineLevel="1" x14ac:dyDescent="0.3">
      <c r="A501" s="87"/>
      <c r="B501" s="55" t="s">
        <v>595</v>
      </c>
      <c r="C501" s="7" t="s">
        <v>867</v>
      </c>
      <c r="D501" s="4" t="s">
        <v>29</v>
      </c>
      <c r="E501" s="18" t="str">
        <f>'Technical Proposal '!E500</f>
        <v>Select</v>
      </c>
      <c r="F501" s="18">
        <f>'Technical Proposal '!F500</f>
        <v>0</v>
      </c>
      <c r="G501" s="64"/>
      <c r="H501" s="58"/>
      <c r="I501" s="58"/>
      <c r="J501" s="58"/>
      <c r="K501" s="58"/>
      <c r="L501" s="58"/>
      <c r="Q501" s="76"/>
    </row>
    <row r="502" spans="1:17" s="57" customFormat="1" hidden="1" outlineLevel="1" collapsed="1" x14ac:dyDescent="0.3">
      <c r="A502" s="87">
        <v>11.5</v>
      </c>
      <c r="B502" s="6" t="s">
        <v>960</v>
      </c>
      <c r="C502" s="7"/>
      <c r="D502" s="4"/>
      <c r="E502" s="4"/>
      <c r="F502" s="4"/>
      <c r="G502" s="65"/>
      <c r="H502" s="58"/>
      <c r="I502" s="58"/>
      <c r="J502" s="58"/>
      <c r="K502" s="58"/>
      <c r="L502" s="58"/>
      <c r="Q502" s="76"/>
    </row>
    <row r="503" spans="1:17" s="57" customFormat="1" ht="31.2" hidden="1" outlineLevel="1" x14ac:dyDescent="0.3">
      <c r="A503" s="87"/>
      <c r="B503" s="55" t="s">
        <v>596</v>
      </c>
      <c r="C503" s="7" t="s">
        <v>866</v>
      </c>
      <c r="D503" s="4" t="s">
        <v>29</v>
      </c>
      <c r="E503" s="18" t="str">
        <f>'Technical Proposal '!E502</f>
        <v>Select</v>
      </c>
      <c r="F503" s="18">
        <f>'Technical Proposal '!F502</f>
        <v>0</v>
      </c>
      <c r="G503" s="64"/>
      <c r="H503" s="58"/>
      <c r="I503" s="58"/>
      <c r="J503" s="58"/>
      <c r="K503" s="58"/>
      <c r="L503" s="58"/>
      <c r="Q503" s="76"/>
    </row>
    <row r="504" spans="1:17" s="57" customFormat="1" ht="31.2" hidden="1" outlineLevel="1" x14ac:dyDescent="0.3">
      <c r="A504" s="87"/>
      <c r="B504" s="55" t="s">
        <v>597</v>
      </c>
      <c r="C504" s="7" t="s">
        <v>865</v>
      </c>
      <c r="D504" s="4" t="s">
        <v>29</v>
      </c>
      <c r="E504" s="18" t="str">
        <f>'Technical Proposal '!E503</f>
        <v>Select</v>
      </c>
      <c r="F504" s="18">
        <f>'Technical Proposal '!F503</f>
        <v>0</v>
      </c>
      <c r="G504" s="64"/>
      <c r="H504" s="58"/>
      <c r="I504" s="58"/>
      <c r="J504" s="58"/>
      <c r="K504" s="58"/>
      <c r="L504" s="58"/>
      <c r="Q504" s="76"/>
    </row>
    <row r="505" spans="1:17" s="57" customFormat="1" hidden="1" outlineLevel="1" x14ac:dyDescent="0.3">
      <c r="A505" s="87"/>
      <c r="B505" s="55" t="s">
        <v>598</v>
      </c>
      <c r="C505" s="7" t="s">
        <v>344</v>
      </c>
      <c r="D505" s="4" t="s">
        <v>29</v>
      </c>
      <c r="E505" s="18" t="str">
        <f>'Technical Proposal '!E504</f>
        <v>Select</v>
      </c>
      <c r="F505" s="18">
        <f>'Technical Proposal '!F504</f>
        <v>0</v>
      </c>
      <c r="G505" s="64"/>
      <c r="H505" s="58"/>
      <c r="I505" s="58"/>
      <c r="J505" s="58"/>
      <c r="K505" s="58"/>
      <c r="L505" s="58"/>
      <c r="Q505" s="76"/>
    </row>
    <row r="506" spans="1:17" s="57" customFormat="1" hidden="1" outlineLevel="1" x14ac:dyDescent="0.3">
      <c r="A506" s="87"/>
      <c r="B506" s="55" t="s">
        <v>599</v>
      </c>
      <c r="C506" s="7" t="s">
        <v>185</v>
      </c>
      <c r="D506" s="4" t="s">
        <v>29</v>
      </c>
      <c r="E506" s="18" t="str">
        <f>'Technical Proposal '!E505</f>
        <v>Select</v>
      </c>
      <c r="F506" s="18">
        <f>'Technical Proposal '!F505</f>
        <v>0</v>
      </c>
      <c r="G506" s="64"/>
      <c r="H506" s="58"/>
      <c r="I506" s="58"/>
      <c r="J506" s="58"/>
      <c r="K506" s="58"/>
      <c r="L506" s="58"/>
      <c r="Q506" s="76"/>
    </row>
    <row r="507" spans="1:17" s="57" customFormat="1" hidden="1" outlineLevel="1" x14ac:dyDescent="0.3">
      <c r="A507" s="87"/>
      <c r="B507" s="55" t="s">
        <v>600</v>
      </c>
      <c r="C507" s="7" t="s">
        <v>348</v>
      </c>
      <c r="D507" s="4" t="s">
        <v>29</v>
      </c>
      <c r="E507" s="18" t="str">
        <f>'Technical Proposal '!E506</f>
        <v>Select</v>
      </c>
      <c r="F507" s="18">
        <f>'Technical Proposal '!F506</f>
        <v>0</v>
      </c>
      <c r="G507" s="64"/>
      <c r="H507" s="58"/>
      <c r="I507" s="58"/>
      <c r="J507" s="58"/>
      <c r="K507" s="58"/>
      <c r="L507" s="58"/>
      <c r="Q507" s="76"/>
    </row>
    <row r="508" spans="1:17" s="57" customFormat="1" hidden="1" outlineLevel="1" x14ac:dyDescent="0.3">
      <c r="A508" s="87"/>
      <c r="B508" s="55" t="s">
        <v>601</v>
      </c>
      <c r="C508" s="7" t="s">
        <v>349</v>
      </c>
      <c r="D508" s="4" t="s">
        <v>29</v>
      </c>
      <c r="E508" s="18" t="str">
        <f>'Technical Proposal '!E507</f>
        <v>Select</v>
      </c>
      <c r="F508" s="18">
        <f>'Technical Proposal '!F507</f>
        <v>0</v>
      </c>
      <c r="G508" s="64"/>
      <c r="H508" s="58"/>
      <c r="I508" s="58"/>
      <c r="J508" s="58"/>
      <c r="K508" s="58"/>
      <c r="L508" s="58"/>
      <c r="Q508" s="76"/>
    </row>
    <row r="509" spans="1:17" s="57" customFormat="1" hidden="1" outlineLevel="1" x14ac:dyDescent="0.3">
      <c r="A509" s="87"/>
      <c r="B509" s="55" t="s">
        <v>602</v>
      </c>
      <c r="C509" s="7" t="s">
        <v>353</v>
      </c>
      <c r="D509" s="4" t="s">
        <v>31</v>
      </c>
      <c r="E509" s="18" t="str">
        <f>'Technical Proposal '!E508</f>
        <v>Select</v>
      </c>
      <c r="F509" s="18">
        <f>'Technical Proposal '!F508</f>
        <v>0</v>
      </c>
      <c r="G509" s="64"/>
      <c r="H509" s="58"/>
      <c r="I509" s="58"/>
      <c r="J509" s="58"/>
      <c r="K509" s="58"/>
      <c r="L509" s="58"/>
      <c r="Q509" s="76"/>
    </row>
    <row r="510" spans="1:17" s="57" customFormat="1" hidden="1" outlineLevel="1" x14ac:dyDescent="0.3">
      <c r="A510" s="87"/>
      <c r="B510" s="55" t="s">
        <v>603</v>
      </c>
      <c r="C510" s="7" t="s">
        <v>351</v>
      </c>
      <c r="D510" s="4" t="s">
        <v>31</v>
      </c>
      <c r="E510" s="18" t="str">
        <f>'Technical Proposal '!E509</f>
        <v>Select</v>
      </c>
      <c r="F510" s="18">
        <f>'Technical Proposal '!F509</f>
        <v>0</v>
      </c>
      <c r="G510" s="64"/>
      <c r="H510" s="58"/>
      <c r="I510" s="58"/>
      <c r="J510" s="58"/>
      <c r="K510" s="58"/>
      <c r="L510" s="58"/>
      <c r="Q510" s="76"/>
    </row>
    <row r="511" spans="1:17" s="57" customFormat="1" ht="31.2" hidden="1" outlineLevel="1" x14ac:dyDescent="0.3">
      <c r="A511" s="87"/>
      <c r="B511" s="55" t="s">
        <v>604</v>
      </c>
      <c r="C511" s="7" t="s">
        <v>864</v>
      </c>
      <c r="D511" s="4" t="s">
        <v>31</v>
      </c>
      <c r="E511" s="18" t="str">
        <f>'Technical Proposal '!E510</f>
        <v>Select</v>
      </c>
      <c r="F511" s="18">
        <f>'Technical Proposal '!F510</f>
        <v>0</v>
      </c>
      <c r="G511" s="64"/>
      <c r="H511" s="58"/>
      <c r="I511" s="58"/>
      <c r="J511" s="58"/>
      <c r="K511" s="58"/>
      <c r="L511" s="58"/>
      <c r="Q511" s="76"/>
    </row>
    <row r="512" spans="1:17" s="57" customFormat="1" hidden="1" outlineLevel="1" collapsed="1" x14ac:dyDescent="0.3">
      <c r="A512" s="87">
        <v>11.6</v>
      </c>
      <c r="B512" s="6" t="s">
        <v>961</v>
      </c>
      <c r="C512" s="7"/>
      <c r="D512" s="4"/>
      <c r="E512" s="4"/>
      <c r="F512" s="4"/>
      <c r="G512" s="65"/>
      <c r="H512" s="58"/>
      <c r="I512" s="58"/>
      <c r="J512" s="58"/>
      <c r="K512" s="58"/>
      <c r="L512" s="58"/>
      <c r="Q512" s="76"/>
    </row>
    <row r="513" spans="1:18" s="57" customFormat="1" ht="31.2" hidden="1" outlineLevel="1" x14ac:dyDescent="0.3">
      <c r="A513" s="87"/>
      <c r="B513" s="55" t="s">
        <v>605</v>
      </c>
      <c r="C513" s="7" t="s">
        <v>862</v>
      </c>
      <c r="D513" s="4" t="s">
        <v>29</v>
      </c>
      <c r="E513" s="18" t="str">
        <f>'Technical Proposal '!E512</f>
        <v>Select</v>
      </c>
      <c r="F513" s="18">
        <f>'Technical Proposal '!F512</f>
        <v>0</v>
      </c>
      <c r="G513" s="64"/>
      <c r="H513" s="58"/>
      <c r="I513" s="58"/>
      <c r="J513" s="58"/>
      <c r="K513" s="58"/>
      <c r="L513" s="58"/>
      <c r="Q513" s="76"/>
    </row>
    <row r="514" spans="1:18" hidden="1" outlineLevel="1" x14ac:dyDescent="0.3">
      <c r="A514" s="87"/>
      <c r="B514" s="55" t="s">
        <v>606</v>
      </c>
      <c r="C514" s="7" t="s">
        <v>861</v>
      </c>
      <c r="D514" s="4" t="s">
        <v>31</v>
      </c>
      <c r="E514" s="18" t="str">
        <f>'Technical Proposal '!E513</f>
        <v>Select</v>
      </c>
      <c r="F514" s="18">
        <f>'Technical Proposal '!F513</f>
        <v>0</v>
      </c>
      <c r="G514" s="64"/>
      <c r="H514" s="58"/>
      <c r="I514" s="58"/>
      <c r="J514" s="58"/>
      <c r="K514" s="58"/>
      <c r="L514" s="58"/>
      <c r="M514" s="4"/>
      <c r="N514" s="4"/>
      <c r="Q514" s="76"/>
    </row>
    <row r="515" spans="1:18" hidden="1" outlineLevel="1" x14ac:dyDescent="0.3">
      <c r="A515" s="87"/>
      <c r="B515" s="55" t="s">
        <v>607</v>
      </c>
      <c r="C515" s="7" t="s">
        <v>863</v>
      </c>
      <c r="D515" s="4" t="s">
        <v>31</v>
      </c>
      <c r="E515" s="18" t="str">
        <f>'Technical Proposal '!E514</f>
        <v>Select</v>
      </c>
      <c r="F515" s="18">
        <f>'Technical Proposal '!F514</f>
        <v>0</v>
      </c>
      <c r="G515" s="64"/>
      <c r="H515" s="58"/>
      <c r="I515" s="58"/>
      <c r="J515" s="58"/>
      <c r="K515" s="58"/>
      <c r="L515" s="58"/>
      <c r="M515" s="4"/>
      <c r="N515" s="4"/>
      <c r="Q515" s="76"/>
    </row>
    <row r="516" spans="1:18" ht="30" customHeight="1" collapsed="1" x14ac:dyDescent="0.3">
      <c r="A516" s="92"/>
      <c r="B516" s="93"/>
      <c r="C516" s="93"/>
      <c r="D516" s="93"/>
      <c r="E516" s="93"/>
      <c r="F516" s="93"/>
      <c r="G516" s="110">
        <v>0</v>
      </c>
      <c r="H516" s="110">
        <v>0</v>
      </c>
      <c r="I516" s="110">
        <v>0</v>
      </c>
      <c r="J516" s="110">
        <v>0</v>
      </c>
      <c r="K516" s="110">
        <v>0</v>
      </c>
      <c r="L516" s="110">
        <v>0</v>
      </c>
      <c r="M516" s="95"/>
      <c r="N516" s="107">
        <f>G516+H516+I516+J516+K516+L516</f>
        <v>0</v>
      </c>
      <c r="O516" s="72" t="s">
        <v>1030</v>
      </c>
      <c r="Q516" s="112">
        <v>0</v>
      </c>
      <c r="R516" s="72" t="s">
        <v>1034</v>
      </c>
    </row>
    <row r="517" spans="1:18" ht="19.95" customHeight="1" x14ac:dyDescent="0.3">
      <c r="B517" s="55"/>
      <c r="C517" s="55"/>
      <c r="D517" s="55"/>
      <c r="E517" s="55"/>
      <c r="F517" s="55"/>
      <c r="G517" s="55"/>
      <c r="M517" s="4"/>
      <c r="N517" s="56"/>
      <c r="O517" s="80"/>
    </row>
    <row r="518" spans="1:18" ht="19.95" customHeight="1" x14ac:dyDescent="0.3">
      <c r="A518" s="81">
        <v>12</v>
      </c>
      <c r="B518" s="82" t="s">
        <v>1024</v>
      </c>
      <c r="C518" s="83"/>
      <c r="D518" s="84"/>
      <c r="E518" s="84"/>
      <c r="F518" s="84"/>
      <c r="G518" s="85"/>
      <c r="H518" s="84"/>
      <c r="I518" s="84"/>
      <c r="J518" s="84"/>
      <c r="K518" s="84"/>
      <c r="L518" s="84"/>
      <c r="M518" s="84"/>
      <c r="N518" s="86"/>
      <c r="O518" s="80"/>
    </row>
    <row r="519" spans="1:18" ht="60" hidden="1" customHeight="1" outlineLevel="1" x14ac:dyDescent="0.3">
      <c r="A519" s="87"/>
      <c r="B519" s="17"/>
      <c r="C519" s="5" t="s">
        <v>930</v>
      </c>
      <c r="D519" s="72" t="s">
        <v>31</v>
      </c>
      <c r="F519" s="18"/>
      <c r="G519" s="88"/>
      <c r="H519" s="88"/>
      <c r="I519" s="88"/>
      <c r="J519" s="88"/>
      <c r="K519" s="88"/>
      <c r="L519" s="88"/>
      <c r="M519" s="4"/>
      <c r="N519" s="89"/>
      <c r="O519" s="80"/>
    </row>
    <row r="520" spans="1:18" hidden="1" outlineLevel="1" x14ac:dyDescent="0.3">
      <c r="A520" s="87">
        <v>12.1</v>
      </c>
      <c r="B520" s="6" t="s">
        <v>988</v>
      </c>
      <c r="E520" s="4"/>
      <c r="M520" s="4"/>
      <c r="N520" s="89"/>
      <c r="O520" s="80"/>
    </row>
    <row r="521" spans="1:18" ht="31.2" hidden="1" outlineLevel="1" x14ac:dyDescent="0.3">
      <c r="A521" s="87"/>
      <c r="B521" s="55" t="s">
        <v>609</v>
      </c>
      <c r="C521" s="7" t="s">
        <v>693</v>
      </c>
      <c r="E521" s="18" t="str">
        <f>'Technical Proposal '!E518</f>
        <v>Select</v>
      </c>
      <c r="F521" s="18">
        <f>'Technical Proposal '!F518</f>
        <v>0</v>
      </c>
      <c r="G521" s="90"/>
      <c r="M521" s="4"/>
      <c r="N521" s="89"/>
      <c r="O521" s="80"/>
    </row>
    <row r="522" spans="1:18" ht="31.2" hidden="1" outlineLevel="1" x14ac:dyDescent="0.3">
      <c r="A522" s="87"/>
      <c r="B522" s="55" t="s">
        <v>610</v>
      </c>
      <c r="C522" s="7" t="s">
        <v>692</v>
      </c>
      <c r="E522" s="18" t="str">
        <f>'Technical Proposal '!E519</f>
        <v>Select</v>
      </c>
      <c r="F522" s="18">
        <f>'Technical Proposal '!F519</f>
        <v>0</v>
      </c>
      <c r="G522" s="90"/>
      <c r="M522" s="4"/>
      <c r="N522" s="89"/>
      <c r="O522" s="80"/>
    </row>
    <row r="523" spans="1:18" hidden="1" outlineLevel="1" x14ac:dyDescent="0.3">
      <c r="A523" s="87"/>
      <c r="B523" s="55" t="s">
        <v>611</v>
      </c>
      <c r="C523" s="7" t="s">
        <v>691</v>
      </c>
      <c r="E523" s="18" t="str">
        <f>'Technical Proposal '!E520</f>
        <v>Select</v>
      </c>
      <c r="F523" s="18">
        <f>'Technical Proposal '!F520</f>
        <v>0</v>
      </c>
      <c r="G523" s="90"/>
      <c r="M523" s="4"/>
      <c r="N523" s="89"/>
      <c r="O523" s="80"/>
    </row>
    <row r="524" spans="1:18" hidden="1" outlineLevel="1" x14ac:dyDescent="0.3">
      <c r="A524" s="87"/>
      <c r="B524" s="55" t="s">
        <v>612</v>
      </c>
      <c r="C524" s="7" t="s">
        <v>690</v>
      </c>
      <c r="E524" s="18" t="str">
        <f>'Technical Proposal '!E521</f>
        <v>Select</v>
      </c>
      <c r="F524" s="18">
        <f>'Technical Proposal '!F521</f>
        <v>0</v>
      </c>
      <c r="G524" s="90"/>
      <c r="M524" s="4"/>
      <c r="N524" s="89"/>
      <c r="O524" s="80"/>
    </row>
    <row r="525" spans="1:18" ht="31.2" hidden="1" outlineLevel="1" x14ac:dyDescent="0.3">
      <c r="A525" s="87"/>
      <c r="B525" s="55" t="s">
        <v>613</v>
      </c>
      <c r="C525" s="7" t="s">
        <v>689</v>
      </c>
      <c r="E525" s="18" t="str">
        <f>'Technical Proposal '!E522</f>
        <v>Select</v>
      </c>
      <c r="F525" s="18">
        <f>'Technical Proposal '!F522</f>
        <v>0</v>
      </c>
      <c r="G525" s="90"/>
      <c r="M525" s="4"/>
      <c r="N525" s="89"/>
      <c r="O525" s="80"/>
    </row>
    <row r="526" spans="1:18" hidden="1" outlineLevel="1" x14ac:dyDescent="0.3">
      <c r="A526" s="87"/>
      <c r="B526" s="55" t="s">
        <v>614</v>
      </c>
      <c r="C526" s="7" t="s">
        <v>688</v>
      </c>
      <c r="E526" s="18" t="str">
        <f>'Technical Proposal '!E523</f>
        <v>Select</v>
      </c>
      <c r="F526" s="18">
        <f>'Technical Proposal '!F523</f>
        <v>0</v>
      </c>
      <c r="G526" s="90"/>
      <c r="M526" s="4"/>
      <c r="N526" s="89"/>
      <c r="O526" s="80"/>
    </row>
    <row r="527" spans="1:18" hidden="1" outlineLevel="1" collapsed="1" x14ac:dyDescent="0.3">
      <c r="A527" s="87">
        <v>12.2</v>
      </c>
      <c r="B527" s="6" t="s">
        <v>989</v>
      </c>
      <c r="E527" s="4"/>
      <c r="M527" s="4"/>
      <c r="N527" s="89"/>
      <c r="O527" s="80"/>
    </row>
    <row r="528" spans="1:18" ht="46.8" hidden="1" outlineLevel="1" x14ac:dyDescent="0.3">
      <c r="A528" s="87"/>
      <c r="B528" s="55" t="s">
        <v>615</v>
      </c>
      <c r="C528" s="7" t="s">
        <v>687</v>
      </c>
      <c r="E528" s="18" t="str">
        <f>'Technical Proposal '!E525</f>
        <v>Select:</v>
      </c>
      <c r="F528" s="18">
        <f>'Technical Proposal '!F525</f>
        <v>0</v>
      </c>
      <c r="G528" s="90"/>
      <c r="M528" s="4"/>
      <c r="N528" s="89"/>
      <c r="O528" s="80"/>
    </row>
    <row r="529" spans="1:15" hidden="1" outlineLevel="1" x14ac:dyDescent="0.3">
      <c r="A529" s="87"/>
      <c r="B529" s="55" t="s">
        <v>616</v>
      </c>
      <c r="C529" s="7" t="s">
        <v>686</v>
      </c>
      <c r="E529" s="18" t="str">
        <f>'Technical Proposal '!E526</f>
        <v>Select:</v>
      </c>
      <c r="F529" s="18">
        <f>'Technical Proposal '!F526</f>
        <v>0</v>
      </c>
      <c r="G529" s="90"/>
      <c r="M529" s="4"/>
      <c r="N529" s="89"/>
      <c r="O529" s="80"/>
    </row>
    <row r="530" spans="1:15" hidden="1" outlineLevel="1" x14ac:dyDescent="0.3">
      <c r="A530" s="87"/>
      <c r="B530" s="55" t="s">
        <v>617</v>
      </c>
      <c r="C530" s="7" t="s">
        <v>685</v>
      </c>
      <c r="E530" s="18" t="str">
        <f>'Technical Proposal '!E527</f>
        <v>Select:</v>
      </c>
      <c r="F530" s="18">
        <f>'Technical Proposal '!F527</f>
        <v>0</v>
      </c>
      <c r="G530" s="4"/>
      <c r="M530" s="4"/>
      <c r="N530" s="91"/>
    </row>
    <row r="531" spans="1:15" hidden="1" outlineLevel="1" x14ac:dyDescent="0.3">
      <c r="A531" s="87"/>
      <c r="B531" s="55" t="s">
        <v>618</v>
      </c>
      <c r="C531" s="7" t="s">
        <v>684</v>
      </c>
      <c r="E531" s="18" t="str">
        <f>'Technical Proposal '!E528</f>
        <v>Select:</v>
      </c>
      <c r="F531" s="18">
        <f>'Technical Proposal '!F528</f>
        <v>0</v>
      </c>
      <c r="G531" s="4"/>
      <c r="M531" s="4"/>
      <c r="N531" s="91"/>
    </row>
    <row r="532" spans="1:15" hidden="1" outlineLevel="1" x14ac:dyDescent="0.3">
      <c r="A532" s="87"/>
      <c r="B532" s="55" t="s">
        <v>619</v>
      </c>
      <c r="C532" s="7" t="s">
        <v>683</v>
      </c>
      <c r="E532" s="18" t="str">
        <f>'Technical Proposal '!E529</f>
        <v>Select:</v>
      </c>
      <c r="F532" s="18">
        <f>'Technical Proposal '!F529</f>
        <v>0</v>
      </c>
      <c r="G532" s="4"/>
      <c r="M532" s="4"/>
      <c r="N532" s="91"/>
    </row>
    <row r="533" spans="1:15" hidden="1" outlineLevel="1" collapsed="1" x14ac:dyDescent="0.3">
      <c r="A533" s="87">
        <v>12.3</v>
      </c>
      <c r="B533" s="6" t="s">
        <v>990</v>
      </c>
      <c r="E533" s="4"/>
      <c r="G533" s="4"/>
      <c r="M533" s="4"/>
      <c r="N533" s="91"/>
    </row>
    <row r="534" spans="1:15" hidden="1" outlineLevel="1" x14ac:dyDescent="0.3">
      <c r="A534" s="87"/>
      <c r="B534" s="55" t="s">
        <v>620</v>
      </c>
      <c r="C534" s="7" t="s">
        <v>682</v>
      </c>
      <c r="E534" s="18" t="str">
        <f>'Technical Proposal '!E531</f>
        <v>Select:</v>
      </c>
      <c r="F534" s="18">
        <f>'Technical Proposal '!F531</f>
        <v>0</v>
      </c>
      <c r="G534" s="4"/>
      <c r="M534" s="4"/>
      <c r="N534" s="91"/>
    </row>
    <row r="535" spans="1:15" ht="31.2" hidden="1" outlineLevel="1" x14ac:dyDescent="0.3">
      <c r="A535" s="87"/>
      <c r="B535" s="55" t="s">
        <v>621</v>
      </c>
      <c r="C535" s="7" t="s">
        <v>681</v>
      </c>
      <c r="E535" s="18" t="str">
        <f>'Technical Proposal '!E532</f>
        <v>Select:</v>
      </c>
      <c r="F535" s="18">
        <f>'Technical Proposal '!F532</f>
        <v>0</v>
      </c>
      <c r="G535" s="4"/>
      <c r="M535" s="4"/>
      <c r="N535" s="91"/>
    </row>
    <row r="536" spans="1:15" hidden="1" outlineLevel="1" x14ac:dyDescent="0.3">
      <c r="A536" s="87"/>
      <c r="B536" s="55" t="s">
        <v>622</v>
      </c>
      <c r="C536" s="7" t="s">
        <v>680</v>
      </c>
      <c r="E536" s="18" t="str">
        <f>'Technical Proposal '!E533</f>
        <v>Select:</v>
      </c>
      <c r="F536" s="18">
        <f>'Technical Proposal '!F533</f>
        <v>0</v>
      </c>
      <c r="G536" s="4"/>
      <c r="M536" s="4"/>
      <c r="N536" s="91"/>
    </row>
    <row r="537" spans="1:15" hidden="1" outlineLevel="1" x14ac:dyDescent="0.3">
      <c r="A537" s="87"/>
      <c r="B537" s="55" t="s">
        <v>623</v>
      </c>
      <c r="C537" s="7" t="s">
        <v>679</v>
      </c>
      <c r="E537" s="18" t="str">
        <f>'Technical Proposal '!E534</f>
        <v>Select:</v>
      </c>
      <c r="F537" s="18">
        <f>'Technical Proposal '!F534</f>
        <v>0</v>
      </c>
      <c r="G537" s="4"/>
      <c r="M537" s="4"/>
      <c r="N537" s="91"/>
    </row>
    <row r="538" spans="1:15" hidden="1" outlineLevel="1" collapsed="1" x14ac:dyDescent="0.3">
      <c r="A538" s="87">
        <v>12.4</v>
      </c>
      <c r="B538" s="6" t="s">
        <v>991</v>
      </c>
      <c r="E538" s="4"/>
      <c r="G538" s="4"/>
      <c r="M538" s="4"/>
      <c r="N538" s="91"/>
    </row>
    <row r="539" spans="1:15" ht="31.2" hidden="1" outlineLevel="1" x14ac:dyDescent="0.3">
      <c r="A539" s="87"/>
      <c r="B539" s="55" t="s">
        <v>624</v>
      </c>
      <c r="C539" s="7" t="s">
        <v>678</v>
      </c>
      <c r="E539" s="18" t="str">
        <f>'Technical Proposal '!E536</f>
        <v>Select:</v>
      </c>
      <c r="F539" s="18">
        <f>'Technical Proposal '!F536</f>
        <v>0</v>
      </c>
      <c r="G539" s="4"/>
      <c r="M539" s="4"/>
      <c r="N539" s="91"/>
    </row>
    <row r="540" spans="1:15" hidden="1" outlineLevel="1" x14ac:dyDescent="0.3">
      <c r="A540" s="87"/>
      <c r="B540" s="55" t="s">
        <v>625</v>
      </c>
      <c r="C540" s="7" t="s">
        <v>677</v>
      </c>
      <c r="E540" s="18" t="str">
        <f>'Technical Proposal '!E537</f>
        <v>Select:</v>
      </c>
      <c r="F540" s="18">
        <f>'Technical Proposal '!F537</f>
        <v>0</v>
      </c>
      <c r="G540" s="4"/>
      <c r="M540" s="4"/>
      <c r="N540" s="91"/>
    </row>
    <row r="541" spans="1:15" hidden="1" outlineLevel="1" collapsed="1" x14ac:dyDescent="0.3">
      <c r="A541" s="87">
        <v>12.5</v>
      </c>
      <c r="B541" s="6" t="s">
        <v>992</v>
      </c>
      <c r="E541" s="4"/>
      <c r="G541" s="4"/>
      <c r="M541" s="4"/>
      <c r="N541" s="91"/>
    </row>
    <row r="542" spans="1:15" hidden="1" outlineLevel="1" x14ac:dyDescent="0.3">
      <c r="A542" s="87"/>
      <c r="B542" s="55" t="s">
        <v>626</v>
      </c>
      <c r="C542" s="7" t="s">
        <v>676</v>
      </c>
      <c r="E542" s="18" t="str">
        <f>'Technical Proposal '!E539</f>
        <v>Select:</v>
      </c>
      <c r="F542" s="18">
        <f>'Technical Proposal '!F539</f>
        <v>0</v>
      </c>
      <c r="G542" s="4"/>
      <c r="M542" s="4"/>
      <c r="N542" s="91"/>
    </row>
    <row r="543" spans="1:15" ht="31.2" hidden="1" outlineLevel="1" x14ac:dyDescent="0.3">
      <c r="A543" s="87"/>
      <c r="B543" s="55" t="s">
        <v>627</v>
      </c>
      <c r="C543" s="7" t="s">
        <v>675</v>
      </c>
      <c r="E543" s="18" t="str">
        <f>'Technical Proposal '!E540</f>
        <v>Select:</v>
      </c>
      <c r="F543" s="18">
        <f>'Technical Proposal '!F540</f>
        <v>0</v>
      </c>
      <c r="G543" s="4"/>
      <c r="M543" s="4"/>
      <c r="N543" s="91"/>
    </row>
    <row r="544" spans="1:15" hidden="1" outlineLevel="1" x14ac:dyDescent="0.3">
      <c r="A544" s="87"/>
      <c r="B544" s="55" t="s">
        <v>628</v>
      </c>
      <c r="C544" s="7" t="s">
        <v>674</v>
      </c>
      <c r="E544" s="18" t="str">
        <f>'Technical Proposal '!E541</f>
        <v>Select:</v>
      </c>
      <c r="F544" s="18">
        <f>'Technical Proposal '!F541</f>
        <v>0</v>
      </c>
      <c r="G544" s="4"/>
      <c r="M544" s="4"/>
      <c r="N544" s="91"/>
    </row>
    <row r="545" spans="1:15" hidden="1" outlineLevel="1" x14ac:dyDescent="0.3">
      <c r="A545" s="87"/>
      <c r="B545" s="55" t="s">
        <v>629</v>
      </c>
      <c r="C545" s="7" t="s">
        <v>673</v>
      </c>
      <c r="E545" s="18" t="str">
        <f>'Technical Proposal '!E542</f>
        <v>Select:</v>
      </c>
      <c r="F545" s="18">
        <f>'Technical Proposal '!F542</f>
        <v>0</v>
      </c>
      <c r="G545" s="4"/>
      <c r="M545" s="4"/>
      <c r="N545" s="91"/>
    </row>
    <row r="546" spans="1:15" hidden="1" outlineLevel="1" collapsed="1" x14ac:dyDescent="0.3">
      <c r="A546" s="87">
        <v>12.6</v>
      </c>
      <c r="B546" s="6" t="s">
        <v>993</v>
      </c>
      <c r="E546" s="4"/>
      <c r="M546" s="4"/>
      <c r="N546" s="89"/>
      <c r="O546" s="80"/>
    </row>
    <row r="547" spans="1:15" ht="46.8" hidden="1" outlineLevel="1" x14ac:dyDescent="0.3">
      <c r="A547" s="87"/>
      <c r="B547" s="55" t="s">
        <v>630</v>
      </c>
      <c r="C547" s="7" t="s">
        <v>672</v>
      </c>
      <c r="E547" s="18" t="str">
        <f>'Technical Proposal '!E544</f>
        <v>Select:</v>
      </c>
      <c r="F547" s="18">
        <f>'Technical Proposal '!F544</f>
        <v>0</v>
      </c>
      <c r="G547" s="90"/>
      <c r="M547" s="4"/>
      <c r="N547" s="89"/>
      <c r="O547" s="80"/>
    </row>
    <row r="548" spans="1:15" hidden="1" outlineLevel="1" x14ac:dyDescent="0.3">
      <c r="A548" s="87"/>
      <c r="B548" s="55" t="s">
        <v>631</v>
      </c>
      <c r="C548" s="7" t="s">
        <v>344</v>
      </c>
      <c r="E548" s="18" t="str">
        <f>'Technical Proposal '!E545</f>
        <v>Select:</v>
      </c>
      <c r="F548" s="18">
        <f>'Technical Proposal '!F545</f>
        <v>0</v>
      </c>
      <c r="G548" s="90"/>
      <c r="M548" s="4"/>
      <c r="N548" s="89"/>
      <c r="O548" s="80"/>
    </row>
    <row r="549" spans="1:15" hidden="1" outlineLevel="1" x14ac:dyDescent="0.3">
      <c r="A549" s="87"/>
      <c r="B549" s="55" t="s">
        <v>632</v>
      </c>
      <c r="C549" s="7" t="s">
        <v>671</v>
      </c>
      <c r="E549" s="18" t="str">
        <f>'Technical Proposal '!E546</f>
        <v>Select:</v>
      </c>
      <c r="F549" s="18">
        <f>'Technical Proposal '!F546</f>
        <v>0</v>
      </c>
      <c r="G549" s="90"/>
      <c r="M549" s="4"/>
      <c r="N549" s="89"/>
      <c r="O549" s="80"/>
    </row>
    <row r="550" spans="1:15" hidden="1" outlineLevel="1" x14ac:dyDescent="0.3">
      <c r="A550" s="87"/>
      <c r="B550" s="55" t="s">
        <v>633</v>
      </c>
      <c r="C550" s="7" t="s">
        <v>670</v>
      </c>
      <c r="E550" s="18" t="str">
        <f>'Technical Proposal '!E547</f>
        <v>Select:</v>
      </c>
      <c r="F550" s="18">
        <f>'Technical Proposal '!F547</f>
        <v>0</v>
      </c>
      <c r="G550" s="90"/>
      <c r="M550" s="4"/>
      <c r="N550" s="89"/>
      <c r="O550" s="80"/>
    </row>
    <row r="551" spans="1:15" hidden="1" outlineLevel="1" x14ac:dyDescent="0.3">
      <c r="A551" s="87"/>
      <c r="B551" s="55" t="s">
        <v>634</v>
      </c>
      <c r="C551" s="7" t="s">
        <v>669</v>
      </c>
      <c r="E551" s="18" t="str">
        <f>'Technical Proposal '!E548</f>
        <v>Select:</v>
      </c>
      <c r="F551" s="18">
        <f>'Technical Proposal '!F548</f>
        <v>0</v>
      </c>
      <c r="G551" s="90"/>
      <c r="M551" s="4"/>
      <c r="N551" s="89"/>
      <c r="O551" s="80"/>
    </row>
    <row r="552" spans="1:15" ht="19.95" customHeight="1" collapsed="1" x14ac:dyDescent="0.3">
      <c r="A552" s="92"/>
      <c r="B552" s="93"/>
      <c r="C552" s="93"/>
      <c r="D552" s="93"/>
      <c r="E552" s="93"/>
      <c r="F552" s="93"/>
      <c r="G552" s="93"/>
      <c r="H552" s="93"/>
      <c r="I552" s="93"/>
      <c r="J552" s="93"/>
      <c r="K552" s="93"/>
      <c r="L552" s="93"/>
      <c r="M552" s="94"/>
      <c r="N552" s="111">
        <v>0</v>
      </c>
      <c r="O552" s="72" t="s">
        <v>1031</v>
      </c>
    </row>
    <row r="553" spans="1:15" ht="19.95" customHeight="1" x14ac:dyDescent="0.3">
      <c r="B553" s="55"/>
      <c r="F553" s="18"/>
      <c r="G553" s="55"/>
      <c r="M553" s="4"/>
      <c r="N553" s="56"/>
      <c r="O553" s="80"/>
    </row>
    <row r="554" spans="1:15" ht="19.95" customHeight="1" x14ac:dyDescent="0.3">
      <c r="A554" s="81">
        <v>13</v>
      </c>
      <c r="B554" s="82" t="s">
        <v>1025</v>
      </c>
      <c r="C554" s="82"/>
      <c r="D554" s="84"/>
      <c r="E554" s="84"/>
      <c r="F554" s="84"/>
      <c r="G554" s="85"/>
      <c r="H554" s="84"/>
      <c r="I554" s="84"/>
      <c r="J554" s="84"/>
      <c r="K554" s="84"/>
      <c r="L554" s="84"/>
      <c r="M554" s="84"/>
      <c r="N554" s="86"/>
      <c r="O554" s="80"/>
    </row>
    <row r="555" spans="1:15" ht="60" hidden="1" customHeight="1" outlineLevel="1" x14ac:dyDescent="0.3">
      <c r="A555" s="87"/>
      <c r="B555" s="17"/>
      <c r="C555" s="7" t="s">
        <v>932</v>
      </c>
      <c r="D555" s="72" t="s">
        <v>31</v>
      </c>
      <c r="F555" s="18"/>
      <c r="G555" s="88"/>
      <c r="H555" s="88"/>
      <c r="I555" s="88"/>
      <c r="J555" s="88"/>
      <c r="K555" s="88"/>
      <c r="L555" s="88"/>
      <c r="M555" s="4"/>
      <c r="N555" s="89"/>
      <c r="O555" s="80"/>
    </row>
    <row r="556" spans="1:15" hidden="1" outlineLevel="1" x14ac:dyDescent="0.3">
      <c r="A556" s="87">
        <v>13.1</v>
      </c>
      <c r="B556" s="6" t="s">
        <v>994</v>
      </c>
      <c r="E556" s="4"/>
      <c r="M556" s="4"/>
      <c r="N556" s="89"/>
      <c r="O556" s="80"/>
    </row>
    <row r="557" spans="1:15" ht="31.2" hidden="1" outlineLevel="1" x14ac:dyDescent="0.3">
      <c r="A557" s="87"/>
      <c r="B557" s="55" t="s">
        <v>635</v>
      </c>
      <c r="C557" s="7" t="s">
        <v>668</v>
      </c>
      <c r="E557" s="18" t="str">
        <f>'Technical Proposal '!E552</f>
        <v>Select:</v>
      </c>
      <c r="F557" s="18">
        <f>'Technical Proposal '!F552</f>
        <v>0</v>
      </c>
      <c r="M557" s="4"/>
      <c r="N557" s="89"/>
      <c r="O557" s="80"/>
    </row>
    <row r="558" spans="1:15" hidden="1" outlineLevel="1" x14ac:dyDescent="0.3">
      <c r="A558" s="87"/>
      <c r="B558" s="55" t="s">
        <v>636</v>
      </c>
      <c r="C558" s="7" t="s">
        <v>667</v>
      </c>
      <c r="E558" s="18" t="str">
        <f>'Technical Proposal '!E553</f>
        <v>Select:</v>
      </c>
      <c r="F558" s="18">
        <f>'Technical Proposal '!F553</f>
        <v>0</v>
      </c>
      <c r="M558" s="4"/>
      <c r="N558" s="89"/>
      <c r="O558" s="80"/>
    </row>
    <row r="559" spans="1:15" ht="31.2" hidden="1" outlineLevel="1" x14ac:dyDescent="0.3">
      <c r="A559" s="87"/>
      <c r="B559" s="55" t="s">
        <v>637</v>
      </c>
      <c r="C559" s="7" t="s">
        <v>666</v>
      </c>
      <c r="E559" s="18" t="str">
        <f>'Technical Proposal '!E554</f>
        <v>Select:</v>
      </c>
      <c r="F559" s="18">
        <f>'Technical Proposal '!F554</f>
        <v>0</v>
      </c>
      <c r="M559" s="4"/>
      <c r="N559" s="89"/>
      <c r="O559" s="80"/>
    </row>
    <row r="560" spans="1:15" ht="31.2" hidden="1" outlineLevel="1" x14ac:dyDescent="0.3">
      <c r="A560" s="87"/>
      <c r="B560" s="55" t="s">
        <v>638</v>
      </c>
      <c r="C560" s="7" t="s">
        <v>665</v>
      </c>
      <c r="E560" s="18" t="str">
        <f>'Technical Proposal '!E555</f>
        <v>Select:</v>
      </c>
      <c r="F560" s="18">
        <f>'Technical Proposal '!F555</f>
        <v>0</v>
      </c>
      <c r="M560" s="4"/>
      <c r="N560" s="89"/>
      <c r="O560" s="80"/>
    </row>
    <row r="561" spans="1:15" hidden="1" outlineLevel="1" x14ac:dyDescent="0.3">
      <c r="A561" s="87"/>
      <c r="B561" s="55" t="s">
        <v>639</v>
      </c>
      <c r="C561" s="7" t="s">
        <v>664</v>
      </c>
      <c r="E561" s="18" t="str">
        <f>'Technical Proposal '!E556</f>
        <v>Select:</v>
      </c>
      <c r="F561" s="18">
        <f>'Technical Proposal '!F556</f>
        <v>0</v>
      </c>
      <c r="M561" s="4"/>
      <c r="N561" s="89"/>
      <c r="O561" s="80"/>
    </row>
    <row r="562" spans="1:15" hidden="1" outlineLevel="1" x14ac:dyDescent="0.3">
      <c r="A562" s="87"/>
      <c r="B562" s="55" t="s">
        <v>640</v>
      </c>
      <c r="C562" s="7" t="s">
        <v>663</v>
      </c>
      <c r="E562" s="18" t="str">
        <f>'Technical Proposal '!E557</f>
        <v>Select:</v>
      </c>
      <c r="F562" s="18">
        <f>'Technical Proposal '!F557</f>
        <v>0</v>
      </c>
      <c r="M562" s="4"/>
      <c r="N562" s="89"/>
      <c r="O562" s="80"/>
    </row>
    <row r="563" spans="1:15" hidden="1" outlineLevel="1" collapsed="1" x14ac:dyDescent="0.3">
      <c r="A563" s="87">
        <v>13.2</v>
      </c>
      <c r="B563" s="6" t="s">
        <v>995</v>
      </c>
      <c r="E563" s="4"/>
      <c r="M563" s="4"/>
      <c r="N563" s="89"/>
      <c r="O563" s="80"/>
    </row>
    <row r="564" spans="1:15" ht="31.2" hidden="1" outlineLevel="1" x14ac:dyDescent="0.3">
      <c r="A564" s="87"/>
      <c r="B564" s="55" t="s">
        <v>641</v>
      </c>
      <c r="C564" s="7" t="s">
        <v>662</v>
      </c>
      <c r="E564" s="18" t="str">
        <f>'Technical Proposal '!E559</f>
        <v>Select:</v>
      </c>
      <c r="F564" s="18">
        <f>'Technical Proposal '!F559</f>
        <v>0</v>
      </c>
      <c r="M564" s="4"/>
      <c r="N564" s="89"/>
      <c r="O564" s="80"/>
    </row>
    <row r="565" spans="1:15" ht="31.2" hidden="1" outlineLevel="1" x14ac:dyDescent="0.3">
      <c r="A565" s="87"/>
      <c r="B565" s="55" t="s">
        <v>642</v>
      </c>
      <c r="C565" s="7" t="s">
        <v>661</v>
      </c>
      <c r="E565" s="18" t="str">
        <f>'Technical Proposal '!E560</f>
        <v>Select:</v>
      </c>
      <c r="F565" s="18">
        <f>'Technical Proposal '!F560</f>
        <v>0</v>
      </c>
      <c r="M565" s="4"/>
      <c r="N565" s="89"/>
      <c r="O565" s="80"/>
    </row>
    <row r="566" spans="1:15" ht="31.2" hidden="1" outlineLevel="1" x14ac:dyDescent="0.3">
      <c r="A566" s="87"/>
      <c r="B566" s="55" t="s">
        <v>643</v>
      </c>
      <c r="C566" s="7" t="s">
        <v>660</v>
      </c>
      <c r="E566" s="18" t="str">
        <f>'Technical Proposal '!E561</f>
        <v>Select:</v>
      </c>
      <c r="F566" s="18">
        <f>'Technical Proposal '!F561</f>
        <v>0</v>
      </c>
      <c r="M566" s="4"/>
      <c r="N566" s="89"/>
      <c r="O566" s="80"/>
    </row>
    <row r="567" spans="1:15" ht="31.2" hidden="1" outlineLevel="1" x14ac:dyDescent="0.3">
      <c r="A567" s="87"/>
      <c r="B567" s="55" t="s">
        <v>644</v>
      </c>
      <c r="C567" s="7" t="s">
        <v>659</v>
      </c>
      <c r="E567" s="18" t="str">
        <f>'Technical Proposal '!E562</f>
        <v>Select:</v>
      </c>
      <c r="F567" s="18">
        <f>'Technical Proposal '!F562</f>
        <v>0</v>
      </c>
      <c r="M567" s="4"/>
      <c r="N567" s="89"/>
      <c r="O567" s="80"/>
    </row>
    <row r="568" spans="1:15" ht="16.2" hidden="1" customHeight="1" outlineLevel="1" collapsed="1" x14ac:dyDescent="0.3">
      <c r="A568" s="87">
        <v>13.3</v>
      </c>
      <c r="B568" s="6" t="s">
        <v>996</v>
      </c>
      <c r="E568" s="4"/>
      <c r="M568" s="4"/>
      <c r="N568" s="89"/>
      <c r="O568" s="80"/>
    </row>
    <row r="569" spans="1:15" ht="31.2" hidden="1" outlineLevel="1" x14ac:dyDescent="0.3">
      <c r="A569" s="87"/>
      <c r="B569" s="55" t="s">
        <v>645</v>
      </c>
      <c r="C569" s="7" t="s">
        <v>658</v>
      </c>
      <c r="E569" s="18" t="str">
        <f>'Technical Proposal '!E564</f>
        <v>Select:</v>
      </c>
      <c r="F569" s="18">
        <f>'Technical Proposal '!F564</f>
        <v>0</v>
      </c>
      <c r="M569" s="4"/>
      <c r="N569" s="89"/>
      <c r="O569" s="80"/>
    </row>
    <row r="570" spans="1:15" hidden="1" outlineLevel="1" x14ac:dyDescent="0.3">
      <c r="A570" s="87"/>
      <c r="B570" s="55" t="s">
        <v>646</v>
      </c>
      <c r="C570" s="7" t="s">
        <v>657</v>
      </c>
      <c r="E570" s="18" t="str">
        <f>'Technical Proposal '!E565</f>
        <v>Select:</v>
      </c>
      <c r="F570" s="18">
        <f>'Technical Proposal '!F565</f>
        <v>0</v>
      </c>
      <c r="M570" s="4"/>
      <c r="N570" s="89"/>
      <c r="O570" s="80"/>
    </row>
    <row r="571" spans="1:15" hidden="1" outlineLevel="1" x14ac:dyDescent="0.3">
      <c r="A571" s="87"/>
      <c r="B571" s="55" t="s">
        <v>647</v>
      </c>
      <c r="C571" s="7" t="s">
        <v>656</v>
      </c>
      <c r="E571" s="18" t="str">
        <f>'Technical Proposal '!E566</f>
        <v>Select:</v>
      </c>
      <c r="F571" s="18">
        <f>'Technical Proposal '!F566</f>
        <v>0</v>
      </c>
      <c r="M571" s="4"/>
      <c r="N571" s="89"/>
      <c r="O571" s="80"/>
    </row>
    <row r="572" spans="1:15" hidden="1" outlineLevel="1" x14ac:dyDescent="0.3">
      <c r="A572" s="87"/>
      <c r="B572" s="55" t="s">
        <v>648</v>
      </c>
      <c r="C572" s="7" t="s">
        <v>655</v>
      </c>
      <c r="E572" s="18" t="str">
        <f>'Technical Proposal '!E567</f>
        <v>Select:</v>
      </c>
      <c r="F572" s="18">
        <f>'Technical Proposal '!F567</f>
        <v>0</v>
      </c>
      <c r="M572" s="4"/>
      <c r="N572" s="89"/>
      <c r="O572" s="80"/>
    </row>
    <row r="573" spans="1:15" hidden="1" outlineLevel="1" collapsed="1" x14ac:dyDescent="0.3">
      <c r="A573" s="87">
        <v>13.4</v>
      </c>
      <c r="B573" s="6" t="s">
        <v>1000</v>
      </c>
      <c r="E573" s="4"/>
      <c r="M573" s="4"/>
      <c r="N573" s="89"/>
      <c r="O573" s="80"/>
    </row>
    <row r="574" spans="1:15" ht="46.8" hidden="1" outlineLevel="1" x14ac:dyDescent="0.3">
      <c r="A574" s="87"/>
      <c r="B574" s="55" t="s">
        <v>649</v>
      </c>
      <c r="C574" s="7" t="s">
        <v>654</v>
      </c>
      <c r="E574" s="18" t="str">
        <f>'Technical Proposal '!E569</f>
        <v>Select:</v>
      </c>
      <c r="F574" s="18">
        <f>'Technical Proposal '!F569</f>
        <v>0</v>
      </c>
      <c r="M574" s="4"/>
      <c r="N574" s="89"/>
      <c r="O574" s="80"/>
    </row>
    <row r="575" spans="1:15" hidden="1" outlineLevel="1" x14ac:dyDescent="0.3">
      <c r="A575" s="87"/>
      <c r="B575" s="55" t="s">
        <v>650</v>
      </c>
      <c r="C575" s="7" t="s">
        <v>653</v>
      </c>
      <c r="E575" s="18" t="str">
        <f>'Technical Proposal '!E570</f>
        <v>Select:</v>
      </c>
      <c r="F575" s="18">
        <f>'Technical Proposal '!F570</f>
        <v>0</v>
      </c>
      <c r="M575" s="4"/>
      <c r="N575" s="89"/>
      <c r="O575" s="80"/>
    </row>
    <row r="576" spans="1:15" ht="31.2" hidden="1" outlineLevel="1" x14ac:dyDescent="0.3">
      <c r="A576" s="87"/>
      <c r="B576" s="55" t="s">
        <v>651</v>
      </c>
      <c r="C576" s="7" t="s">
        <v>652</v>
      </c>
      <c r="E576" s="18" t="str">
        <f>'Technical Proposal '!E571</f>
        <v>Select:</v>
      </c>
      <c r="F576" s="18">
        <f>'Technical Proposal '!F571</f>
        <v>0</v>
      </c>
      <c r="M576" s="4"/>
      <c r="N576" s="89"/>
      <c r="O576" s="80"/>
    </row>
    <row r="577" spans="1:22" ht="19.95" customHeight="1" collapsed="1" x14ac:dyDescent="0.3">
      <c r="A577" s="92"/>
      <c r="B577" s="93"/>
      <c r="C577" s="93"/>
      <c r="D577" s="93"/>
      <c r="E577" s="93"/>
      <c r="F577" s="93"/>
      <c r="G577" s="93"/>
      <c r="H577" s="93"/>
      <c r="I577" s="93"/>
      <c r="J577" s="93"/>
      <c r="K577" s="93"/>
      <c r="L577" s="93"/>
      <c r="M577" s="94"/>
      <c r="N577" s="111">
        <v>0</v>
      </c>
      <c r="O577" s="72" t="s">
        <v>1032</v>
      </c>
    </row>
    <row r="578" spans="1:22" x14ac:dyDescent="0.3">
      <c r="M578" s="4"/>
      <c r="N578" s="4"/>
      <c r="O578" s="6"/>
    </row>
    <row r="579" spans="1:22" x14ac:dyDescent="0.3">
      <c r="N579" s="4"/>
      <c r="O579" s="6"/>
    </row>
    <row r="580" spans="1:22" x14ac:dyDescent="0.3">
      <c r="N580" s="4"/>
      <c r="O580" s="6"/>
    </row>
    <row r="581" spans="1:22" ht="40.200000000000003" customHeight="1" x14ac:dyDescent="0.3">
      <c r="N581" s="71">
        <f>N516+N552+N577</f>
        <v>0</v>
      </c>
      <c r="O581" s="108" t="s">
        <v>1033</v>
      </c>
      <c r="P581" s="105"/>
      <c r="Q581" s="71">
        <f>(Q516*300)*12</f>
        <v>0</v>
      </c>
      <c r="R581" s="104" t="s">
        <v>1029</v>
      </c>
      <c r="S581" s="105"/>
      <c r="T581" s="106"/>
      <c r="U581" s="105"/>
      <c r="V581" s="105"/>
    </row>
    <row r="582" spans="1:22" x14ac:dyDescent="0.3">
      <c r="O582" s="75"/>
    </row>
    <row r="583" spans="1:22" x14ac:dyDescent="0.3">
      <c r="O583" s="57"/>
    </row>
  </sheetData>
  <sheetProtection sheet="1" objects="1" scenarios="1" formatCells="0" selectLockedCells="1"/>
  <mergeCells count="6">
    <mergeCell ref="Q1:Q2"/>
    <mergeCell ref="D2:D3"/>
    <mergeCell ref="E2:E3"/>
    <mergeCell ref="F2:F3"/>
    <mergeCell ref="H2:L2"/>
    <mergeCell ref="A1:L1"/>
  </mergeCells>
  <conditionalFormatting sqref="A4 B7:C7 B12 B18:C18 C19:C22 B24:C24 C25:C29 C64:C66 B212 B278 B319 B368 B394 D411 B541 D555 A578:B595">
    <cfRule type="cellIs" dxfId="17" priority="16" operator="equal">
      <formula>"null"</formula>
    </cfRule>
    <cfRule type="cellIs" dxfId="16" priority="17" operator="equal">
      <formula>""""""</formula>
    </cfRule>
    <cfRule type="cellIs" dxfId="15" priority="18" operator="equal">
      <formula>"X"</formula>
    </cfRule>
  </conditionalFormatting>
  <conditionalFormatting sqref="D2 D4 A5:B5 C6:D6 A30:B30 C31:D31 A32:B32 A33 B39 A40 B44 A45 B50 A51 B63 B67 A68 B74 A75 A78:B78 C79:D79 B80 A81 B89 A90 B95 A96 B101 A102 B106 A107 A112:B112 C113:D113 B114 A115 B124 A125 B134 A135 B144 A145 A158:B158 A159 B168 A169 B178 A179 B189 A190 B202 A203 A210:B210 C211:D211 B222 B231 A232 B240 A241 B244 A245 B250 B259 A260 A265:B265 C266:D266 B267 A268 A285:B285 B289 A290 B297 A298 B301 A302 B307 A308 A317:B317 C318:D318 A320 B325 B332 B338 B343 B348 A357:B357 C358:D358 B359 A360 B379 A380 B387 B396 A397 B404 A410:B410 B412 A413 B426 A427 B439 A440 B448 A449 B454 A455 B461 A462 B469 A470:B471 C472:D472 B473 A474 B480 A481 B488 B498 A499 B502 A503 B512 A513 A518:B518 C519:D519 B520 A521 B527 A528 B533 A534 B538 A539 B546 A554:B554 B556 B563 B568">
    <cfRule type="cellIs" dxfId="14" priority="13" operator="equal">
      <formula>"null"</formula>
    </cfRule>
    <cfRule type="cellIs" dxfId="13" priority="14" operator="equal">
      <formula>""""""</formula>
    </cfRule>
    <cfRule type="cellIs" dxfId="12" priority="15" operator="equal">
      <formula>"X"</formula>
    </cfRule>
  </conditionalFormatting>
  <conditionalFormatting sqref="D470">
    <cfRule type="cellIs" dxfId="11" priority="7" operator="equal">
      <formula>"null"</formula>
    </cfRule>
    <cfRule type="cellIs" dxfId="10" priority="8" operator="equal">
      <formula>""""""</formula>
    </cfRule>
    <cfRule type="cellIs" dxfId="9" priority="9" operator="equal">
      <formula>"X"</formula>
    </cfRule>
  </conditionalFormatting>
  <conditionalFormatting sqref="D514:D515">
    <cfRule type="cellIs" dxfId="8" priority="10" operator="equal">
      <formula>"null"</formula>
    </cfRule>
    <cfRule type="cellIs" dxfId="7" priority="11" operator="equal">
      <formula>""""""</formula>
    </cfRule>
    <cfRule type="cellIs" dxfId="6" priority="12" operator="equal">
      <formula>"X"</formula>
    </cfRule>
  </conditionalFormatting>
  <conditionalFormatting sqref="G2:H2">
    <cfRule type="cellIs" dxfId="5" priority="4" operator="equal">
      <formula>"null"</formula>
    </cfRule>
    <cfRule type="cellIs" dxfId="4" priority="5" operator="equal">
      <formula>""""""</formula>
    </cfRule>
    <cfRule type="cellIs" dxfId="3" priority="6" operator="equal">
      <formula>"X"</formula>
    </cfRule>
  </conditionalFormatting>
  <conditionalFormatting sqref="Q1">
    <cfRule type="cellIs" dxfId="2" priority="1" operator="equal">
      <formula>"null"</formula>
    </cfRule>
    <cfRule type="cellIs" dxfId="1" priority="2" operator="equal">
      <formula>""""""</formula>
    </cfRule>
    <cfRule type="cellIs" dxfId="0" priority="3" operator="equal">
      <formula>"X"</formula>
    </cfRule>
  </conditionalFormatting>
  <dataValidations disablePrompts="1" count="3">
    <dataValidation type="list" allowBlank="1" showInputMessage="1" showErrorMessage="1" sqref="G74" xr:uid="{6804216F-BCBD-4927-99C1-8F4C16C3F596}">
      <formula1>"-,YES,NO,OTHER"</formula1>
    </dataValidation>
    <dataValidation type="list" allowBlank="1" showInputMessage="1" showErrorMessage="1" sqref="G503:G511 G499:G501 G489:G497 G481:G487 G474:G479 G333:G337 G470 G462:G468 G455:G460 G449:G453 G440:G447 G326:G331 G521:G526 G339:G342 G405:G409 G397:G403 G395 G388:G393 G380:G386 G369:G378 G125:G133 G135:G143 G145:G157 G159:G167 G169:G177 G179:G188 G190:G201 G203:G209 G360:G367 G213:G221 G223:G230 G232:G239 G241:G243 G245:G249 G251:G258 G260:G264 G344:G347 G268:G277 G279:G284 G286:G288 G290:G296 G298:G300 G302:G306 G308:G316 G349:G356 G320:G324 G513:G515" xr:uid="{10290273-B6AB-407C-AE01-E401E839A5B6}">
      <formula1>"Select, Standard Functionality, Customization, Under Development, Not Available, Other"</formula1>
    </dataValidation>
    <dataValidation type="list" allowBlank="1" showInputMessage="1" showErrorMessage="1" sqref="G107:G111 G81:G88 G96:G100 G13:G17 G75:G77 G542:G545 G539:G540 G534:G537 G528:G532 G413:G425 G427:G438 G90:G94 G115:G123 G19:G23 G8:G11 G25:G29 G102:G105 G33:G38 G40:G43 G45:G49 G51:G62 G64:G66 G68:G73 G547:G551" xr:uid="{FE8F90B9-5580-42C6-8AA5-8ED827A235D5}">
      <formula1>"Select:, - Standard Functionality, - Customization, - Under Development, - Not Available, - Other"</formula1>
    </dataValidation>
  </dataValidations>
  <printOptions gridLines="1"/>
  <pageMargins left="0.7" right="0.7" top="0.75" bottom="0.75" header="0.3" footer="0.3"/>
  <pageSetup fitToHeight="0" orientation="landscape" r:id="rId1"/>
  <headerFooter>
    <oddHeader>&amp;CHCM Specifications</oddHeader>
    <oddFooter>&amp;L&amp;D&amp;C&amp;A&amp;R&amp;P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6085497-f481-45bb-bf8a-838e90b282e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60B105A2943C3438A3CC44A52C94500" ma:contentTypeVersion="9" ma:contentTypeDescription="Create a new document." ma:contentTypeScope="" ma:versionID="175d967afb51cb64248801501c236099">
  <xsd:schema xmlns:xsd="http://www.w3.org/2001/XMLSchema" xmlns:xs="http://www.w3.org/2001/XMLSchema" xmlns:p="http://schemas.microsoft.com/office/2006/metadata/properties" xmlns:ns2="56085497-f481-45bb-bf8a-838e90b282e0" targetNamespace="http://schemas.microsoft.com/office/2006/metadata/properties" ma:root="true" ma:fieldsID="6ee7b83a03181a18ca1ab58640bd0aa9" ns2:_="">
    <xsd:import namespace="56085497-f481-45bb-bf8a-838e90b282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085497-f481-45bb-bf8a-838e90b282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b3ab77b-5a9d-4c72-b28d-e63a618bb8e7"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343D86-D45D-41F3-BED4-BED4302C364D}">
  <ds:schemaRefs>
    <ds:schemaRef ds:uri="http://schemas.microsoft.com/office/2006/metadata/properties"/>
    <ds:schemaRef ds:uri="http://schemas.microsoft.com/office/infopath/2007/PartnerControls"/>
    <ds:schemaRef ds:uri="d410191d-dd08-4971-b00a-0585ce489b21"/>
    <ds:schemaRef ds:uri="http://schemas.microsoft.com/sharepoint/v3"/>
    <ds:schemaRef ds:uri="2af2b31b-fcf0-44fb-a755-8016889d593d"/>
    <ds:schemaRef ds:uri="56085497-f481-45bb-bf8a-838e90b282e0"/>
  </ds:schemaRefs>
</ds:datastoreItem>
</file>

<file path=customXml/itemProps2.xml><?xml version="1.0" encoding="utf-8"?>
<ds:datastoreItem xmlns:ds="http://schemas.openxmlformats.org/officeDocument/2006/customXml" ds:itemID="{B6690F5C-4EBC-4DBB-8889-43D45B50FB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085497-f481-45bb-bf8a-838e90b282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1509E2-7855-4E11-8B8D-18263E7B12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Values</vt:lpstr>
      <vt:lpstr>Technical Proposal </vt:lpstr>
      <vt:lpstr>Cost Proposal</vt:lpstr>
      <vt:lpstr>'Cost Proposal'!Print_Area</vt:lpstr>
      <vt:lpstr>'Technical Proposal '!Print_Area</vt:lpstr>
      <vt:lpstr>Values!Print_Area</vt:lpstr>
      <vt:lpstr>'Cost Proposal'!Print_Titles</vt:lpstr>
      <vt:lpstr>'Technical Proposal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Pamela Ellis</dc:creator>
  <cp:keywords/>
  <dc:description/>
  <cp:lastModifiedBy>Ana Sostaric</cp:lastModifiedBy>
  <cp:revision/>
  <dcterms:created xsi:type="dcterms:W3CDTF">2021-11-17T15:52:19Z</dcterms:created>
  <dcterms:modified xsi:type="dcterms:W3CDTF">2025-06-17T20:53:50Z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0x010100160B105A2943C3438A3CC44A52C94500</vt:lpwstr>
  </property>
  <property fmtid="{D5CDD505-2E9C-101B-9397-08002B2CF9AE}" pid="3" name="MediaServiceImageTags">
    <vt:lpwstr/>
  </property>
</Properties>
</file>