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L:\Finance\PROCUREMENT\FY26\26-027 IFB Bus Stop Improvements\01 - Bid Docs\"/>
    </mc:Choice>
  </mc:AlternateContent>
  <xr:revisionPtr revIDLastSave="0" documentId="13_ncr:1_{F52C98F7-ABDA-4324-B0C5-1ADDF96B45E5}" xr6:coauthVersionLast="47" xr6:coauthVersionMax="47" xr10:uidLastSave="{00000000-0000-0000-0000-000000000000}"/>
  <bookViews>
    <workbookView xWindow="-108" yWindow="-108" windowWidth="23256" windowHeight="12456" xr2:uid="{00000000-000D-0000-FFFF-FFFF00000000}"/>
  </bookViews>
  <sheets>
    <sheet name="Bid Form" sheetId="10" r:id="rId1"/>
  </sheets>
  <definedNames>
    <definedName name="_xlnm.Print_Area" localSheetId="0">'Bid Form'!$B$2:$H$43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0" l="1"/>
  <c r="H38" i="10"/>
  <c r="H12" i="10"/>
  <c r="H13" i="10"/>
  <c r="H14" i="10"/>
  <c r="H15" i="10"/>
  <c r="H16" i="10"/>
  <c r="H17" i="10"/>
  <c r="H18" i="10"/>
  <c r="H19" i="10"/>
  <c r="H20" i="10"/>
  <c r="H21" i="10"/>
  <c r="H22" i="10"/>
  <c r="H23" i="10"/>
  <c r="H24" i="10"/>
  <c r="H25" i="10"/>
  <c r="H26" i="10"/>
  <c r="H27" i="10"/>
  <c r="H28" i="10"/>
  <c r="H29" i="10"/>
  <c r="H30" i="10"/>
  <c r="H31" i="10"/>
  <c r="H32" i="10"/>
  <c r="H33" i="10"/>
  <c r="H34" i="10"/>
  <c r="H35" i="10"/>
  <c r="H37" i="10"/>
  <c r="H11" i="10"/>
  <c r="H10" i="10"/>
  <c r="H39" i="10" l="1"/>
  <c r="H40" i="10" s="1"/>
  <c r="H41" i="10" s="1"/>
</calcChain>
</file>

<file path=xl/sharedStrings.xml><?xml version="1.0" encoding="utf-8"?>
<sst xmlns="http://schemas.openxmlformats.org/spreadsheetml/2006/main" count="74" uniqueCount="53">
  <si>
    <t>CY</t>
  </si>
  <si>
    <t>Unit</t>
  </si>
  <si>
    <t>LF</t>
  </si>
  <si>
    <t>TON</t>
  </si>
  <si>
    <t>Quantity</t>
  </si>
  <si>
    <t>LS</t>
  </si>
  <si>
    <t>AC</t>
  </si>
  <si>
    <t>SY</t>
  </si>
  <si>
    <t>EA</t>
  </si>
  <si>
    <t>SF</t>
  </si>
  <si>
    <t>18" RCP-III</t>
  </si>
  <si>
    <t>15" RCP-III</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</si>
  <si>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</si>
  <si>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</si>
  <si>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</si>
  <si>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</si>
  <si>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</si>
  <si>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</si>
  <si>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</si>
  <si>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</si>
  <si>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</si>
  <si>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Unit Bid Price</t>
  </si>
  <si>
    <t>Amount Bid</t>
  </si>
  <si>
    <t xml:space="preserve">MOBILIZATION </t>
  </si>
  <si>
    <t>CONSTRUCTION SURVEYING</t>
  </si>
  <si>
    <t>EARTHWORK/FINE GRADING/CLEARING &amp; GRUBBING</t>
  </si>
  <si>
    <t>SEEDING &amp; MULCHING</t>
  </si>
  <si>
    <t xml:space="preserve">S9.5C SURFACE COURSE </t>
  </si>
  <si>
    <t>I19.0C INTERMEDIATE</t>
  </si>
  <si>
    <t>B25.0C BASE COURSE</t>
  </si>
  <si>
    <t>ASPHALT BINDER PLANT MIX</t>
  </si>
  <si>
    <t>MILLING ASPHALT PAVEMENT</t>
  </si>
  <si>
    <t>CURB RAMP</t>
  </si>
  <si>
    <t>4" CONCRETE SIDEWALK</t>
  </si>
  <si>
    <t>6" CONCRETE SHELTER PAD</t>
  </si>
  <si>
    <t>INSTALL SHELTER AND AMENITIES</t>
  </si>
  <si>
    <t>INSTALL BUS STOP SECURITY LIGHTING SYSTEM</t>
  </si>
  <si>
    <t>2'-6" CURB AND GUTTER</t>
  </si>
  <si>
    <t>ADJUST UTILITY BOX/VAULT</t>
  </si>
  <si>
    <t>ADJUST MANHOLE</t>
  </si>
  <si>
    <t>PIPE REMOVAL</t>
  </si>
  <si>
    <t>PIPE COLLAR</t>
  </si>
  <si>
    <t>CATCH BASIN (CB)</t>
  </si>
  <si>
    <t>2 GRATE INLET (2GI)</t>
  </si>
  <si>
    <t>RIP RAP, CLASS B</t>
  </si>
  <si>
    <t>GEOTEXTILE FABRIC</t>
  </si>
  <si>
    <t>TEMPORARY TRAFFIC CONTROL</t>
  </si>
  <si>
    <t>PAVEMENT MARKINGS</t>
  </si>
  <si>
    <t>SIGNING</t>
  </si>
  <si>
    <t>EROSION CONTROL</t>
  </si>
  <si>
    <t>Project Cost Proposal</t>
  </si>
  <si>
    <t>Invitation For Bid (IFB) No. 26-027</t>
  </si>
  <si>
    <t xml:space="preserve">Bus Stop Improvement US15-501 and Eastowne Drive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</si>
</sst>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4">
    <xf numFmtId="0" fontId="0" fillId="0" borderId="0"/>
    <xf numFmtId="44" fontId="2" fillId="0" borderId="0" applyFont="0" applyFill="0" applyBorder="0" applyAlignment="0" applyProtection="0"/>
    <xf numFmtId="0" fontId="1" fillId="0" borderId="0">
      <alignment vertical="top"/>
    </xf>
    <xf numFmtId="0" fontId="1" fillId="0" borderId="0">
      <alignment vertical="top"/>
    </xf>
  </cellStyleXfs>
  <cellXfs count="49">
    <xf numFmtId="0" fontId="0" fillId="0" borderId="0" xfId="0"/>
    <xf numFmtId="3" fontId="7" fillId="0" borderId="1" xfId="1" applyNumberFormat="1" applyFont="1" applyFill="1" applyBorder="1" applyAlignment="1" applyProtection="1">
      <alignment horizontal="center" vertical="center"/>
    </xf>
    <xf numFmtId="4" fontId="7" fillId="0" borderId="1" xfId="1" applyNumberFormat="1" applyFont="1" applyFill="1" applyBorder="1" applyAlignment="1" applyProtection="1">
      <alignment horizontal="center" vertical="center"/>
    </xf>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left" vertical="center" indent="1"/>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7" fillId="0" borderId="1" xfId="0" applyFont="1" applyBorder="1" applyAlignment="1">
      <alignment horizontal="left" vertical="center" indent="1"/>
    </xf>
    <xf numFmtId="0" fontId="6" fillId="2" borderId="1" xfId="2" applyFont="1" applyFill="1" applyBorder="1" applyAlignment="1">
      <alignment horizontal="center" vertical="center"/>
    </xf>
    <xf numFmtId="0" fontId="6" fillId="0" borderId="1" xfId="2" applyFont="1" applyBorder="1" applyAlignment="1">
      <alignment horizontal="right" vertical="center"/>
    </xf>
    <xf numFmtId="0" fontId="6" fillId="0" borderId="1" xfId="2" applyFont="1" applyBorder="1" applyAlignment="1">
      <alignment horizontal="right" vertical="center" wrapText="1"/>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10" fillId="0" borderId="0" xfId="0" applyFont="1" applyAlignment="1">
      <alignment horizontal="center"/>
    </xf>
    <xf numFmtId="0" fontId="12" fillId="0" borderId="7" xfId="2" applyFont="1" applyBorder="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9" fillId="0" borderId="0" xfId="2" applyFont="1" applyBorder="1" applyAlignment="1">
      <alignment vertical="center"/>
    </xf>
    <xf numFmtId="0" fontId="9" fillId="0" borderId="10" xfId="2" applyFont="1" applyBorder="1" applyAlignment="1">
      <alignment vertical="center"/>
    </xf>
    <xf numFmtId="0" fontId="12" fillId="0" borderId="0" xfId="2" applyFont="1" applyBorder="1" applyAlignment="1">
      <alignment horizontal="center"/>
    </xf>
    <xf numFmtId="0" fontId="5" fillId="0" borderId="0" xfId="0" applyFont="1" applyAlignment="1"/>
    <xf numFmtId="0" fontId="5" fillId="0" borderId="9" xfId="0" applyFont="1" applyBorder="1" applyAlignment="1"/>
    <xf numFmtId="0" fontId="4" fillId="0" borderId="10" xfId="0" applyFont="1" applyBorder="1" applyAlignment="1"/>
    <xf numFmtId="0" fontId="4" fillId="0" borderId="9" xfId="0" applyFont="1" applyBorder="1" applyAlignment="1"/>
    <xf numFmtId="0" fontId="4" fillId="0" borderId="0" xfId="0" applyFont="1" applyAlignment="1"/>
  </cellXfs>
  <cellStyles count="4">
    <cellStyle name="Currency" xfId="1" builtinId="4"/>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812800</xdr:colOff>
      <xdr:row>5</xdr:row>
      <xdr:rowOff>12869</xdr:rowOff>
    </xdr:to>
    <xdr:pic>
      <xdr:nvPicPr>
        <xdr:cNvPr id="5" name="Picture 4" descr="Logo, company name&#10;&#10;AI-generated content may be incorrect.">
          <a:extLst>
            <a:ext uri="{FF2B5EF4-FFF2-40B4-BE49-F238E27FC236}">
              <a16:creationId xmlns:a16="http://schemas.microsoft.com/office/drawing/2014/main" id="{77951E0C-CC80-F74E-279C-B8CB178D0C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082" y="303569"/>
          <a:ext cx="1345585" cy="1309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F42F-842D-4A3E-A046-63F0BA1DCEAE}">
  <dimension ref="B2:H44"/>
  <sheetViews>
    <sheetView showGridLines="0" tabSelected="1" topLeftCell="A35" zoomScaleNormal="100" zoomScalePageLayoutView="60" workbookViewId="0">
      <selection activeCell="H10" sqref="H10"/>
    </sheetView>
  </sheetViews>
  <sheetFormatPr defaultRowHeight="13.8" x14ac:dyDescent="0.3"/>
  <cols>
    <col min="1" max="1" width="3.5546875" style="3" customWidth="1"/>
    <col min="2" max="2" width="9.88671875" style="3" customWidth="1"/>
    <col min="3" max="3" width="25.109375" style="3" customWidth="1"/>
    <col min="4" max="4" width="51.33203125" style="3" customWidth="1"/>
    <col min="5" max="5" width="9.44140625" style="3" customWidth="1"/>
    <col min="6" max="6" width="13.44140625" style="3" customWidth="1"/>
    <col min="7" max="8" width="28.21875" style="3" customWidth="1"/>
    <col min="9" max="16384" width="8.88671875" style="3"/>
  </cols>
  <sheetData>
    <row r="2" spans="2:8" ht="30.6" customHeight="1" x14ac:dyDescent="0.4">
      <c r="B2" s="14"/>
      <c r="C2" s="15"/>
      <c r="D2" s="37" t="s">
        <v>51</v>
      </c>
      <c r="E2" s="37"/>
      <c r="F2" s="37"/>
      <c r="G2" s="37"/>
      <c r="H2" s="16"/>
    </row>
    <row r="3" spans="2:8" ht="30.6" customHeight="1" x14ac:dyDescent="0.4">
      <c r="B3" s="17"/>
      <c r="C3" s="41"/>
      <c r="D3" s="43" t="s">
        <v>52</v>
      </c>
      <c r="E3" s="43"/>
      <c r="F3" s="43"/>
      <c r="G3" s="43"/>
      <c r="H3" s="42"/>
    </row>
    <row r="4" spans="2:8" s="44" customFormat="1" ht="25.2" customHeight="1" x14ac:dyDescent="0.45">
      <c r="B4" s="45"/>
      <c r="D4" s="36" t="s">
        <v>18</v>
      </c>
      <c r="E4" s="36"/>
      <c r="F4" s="36"/>
      <c r="G4" s="36"/>
      <c r="H4" s="46"/>
    </row>
    <row r="5" spans="2:8" s="44" customFormat="1" ht="25.2" customHeight="1" x14ac:dyDescent="0.45">
      <c r="B5" s="47"/>
      <c r="C5" s="48"/>
      <c r="D5" s="36" t="s">
        <v>50</v>
      </c>
      <c r="E5" s="36"/>
      <c r="F5" s="36"/>
      <c r="G5" s="36"/>
      <c r="H5" s="46"/>
    </row>
    <row r="6" spans="2:8" ht="19.5" customHeight="1" x14ac:dyDescent="0.3">
      <c r="B6" s="17"/>
      <c r="H6" s="18"/>
    </row>
    <row r="7" spans="2:8" ht="43.2" customHeight="1" x14ac:dyDescent="0.3">
      <c r="B7" s="38" t="s">
        <v>12</v>
      </c>
      <c r="C7" s="39"/>
      <c r="D7" s="39"/>
      <c r="E7" s="39"/>
      <c r="F7" s="39"/>
      <c r="G7" s="39"/>
      <c r="H7" s="40"/>
    </row>
    <row r="8" spans="2:8" ht="19.8" customHeight="1" x14ac:dyDescent="0.3">
      <c r="B8" s="19"/>
      <c r="C8" s="20"/>
      <c r="D8" s="20"/>
      <c r="E8" s="20"/>
      <c r="F8" s="20"/>
      <c r="G8" s="20"/>
      <c r="H8" s="21"/>
    </row>
    <row r="9" spans="2:8" ht="30" customHeight="1" x14ac:dyDescent="0.3">
      <c r="B9" s="4" t="s">
        <v>19</v>
      </c>
      <c r="C9" s="29" t="s">
        <v>20</v>
      </c>
      <c r="D9" s="29"/>
      <c r="E9" s="4" t="s">
        <v>1</v>
      </c>
      <c r="F9" s="4" t="s">
        <v>4</v>
      </c>
      <c r="G9" s="4" t="s">
        <v>21</v>
      </c>
      <c r="H9" s="4" t="s">
        <v>22</v>
      </c>
    </row>
    <row r="10" spans="2:8" ht="30" customHeight="1" x14ac:dyDescent="0.3">
      <c r="B10" s="5">
        <v>1</v>
      </c>
      <c r="C10" s="28" t="s">
        <v>23</v>
      </c>
      <c r="D10" s="28"/>
      <c r="E10" s="7" t="s">
        <v>5</v>
      </c>
      <c r="F10" s="1">
        <v>1</v>
      </c>
      <c r="G10" s="13">
        <v>0</v>
      </c>
      <c r="H10" s="13">
        <f>G10*F10</f>
        <v>0</v>
      </c>
    </row>
    <row r="11" spans="2:8" ht="30" customHeight="1" x14ac:dyDescent="0.3">
      <c r="B11" s="5">
        <v>2</v>
      </c>
      <c r="C11" s="28" t="s">
        <v>24</v>
      </c>
      <c r="D11" s="28"/>
      <c r="E11" s="7" t="s">
        <v>5</v>
      </c>
      <c r="F11" s="1">
        <v>1</v>
      </c>
      <c r="G11" s="13">
        <v>0</v>
      </c>
      <c r="H11" s="13">
        <f>G11*F11</f>
        <v>0</v>
      </c>
    </row>
    <row r="12" spans="2:8" ht="30" customHeight="1" x14ac:dyDescent="0.3">
      <c r="B12" s="5">
        <v>3</v>
      </c>
      <c r="C12" s="28" t="s">
        <v>25</v>
      </c>
      <c r="D12" s="28"/>
      <c r="E12" s="7" t="s">
        <v>5</v>
      </c>
      <c r="F12" s="1">
        <v>1</v>
      </c>
      <c r="G12" s="13">
        <v>0</v>
      </c>
      <c r="H12" s="13">
        <f t="shared" ref="H12:H37" si="0">G12*F12</f>
        <v>0</v>
      </c>
    </row>
    <row r="13" spans="2:8" ht="30" customHeight="1" x14ac:dyDescent="0.3">
      <c r="B13" s="5">
        <v>4</v>
      </c>
      <c r="C13" s="28" t="s">
        <v>26</v>
      </c>
      <c r="D13" s="28"/>
      <c r="E13" s="7" t="s">
        <v>6</v>
      </c>
      <c r="F13" s="2">
        <v>0.25</v>
      </c>
      <c r="G13" s="13">
        <v>0</v>
      </c>
      <c r="H13" s="13">
        <f t="shared" si="0"/>
        <v>0</v>
      </c>
    </row>
    <row r="14" spans="2:8" ht="30" customHeight="1" x14ac:dyDescent="0.3">
      <c r="B14" s="5">
        <v>5</v>
      </c>
      <c r="C14" s="28" t="s">
        <v>27</v>
      </c>
      <c r="D14" s="28"/>
      <c r="E14" s="7" t="s">
        <v>3</v>
      </c>
      <c r="F14" s="1">
        <v>105</v>
      </c>
      <c r="G14" s="13">
        <v>0</v>
      </c>
      <c r="H14" s="13">
        <f t="shared" si="0"/>
        <v>0</v>
      </c>
    </row>
    <row r="15" spans="2:8" ht="30" customHeight="1" x14ac:dyDescent="0.3">
      <c r="B15" s="5">
        <v>6</v>
      </c>
      <c r="C15" s="28" t="s">
        <v>28</v>
      </c>
      <c r="D15" s="28"/>
      <c r="E15" s="7" t="s">
        <v>3</v>
      </c>
      <c r="F15" s="1">
        <v>100</v>
      </c>
      <c r="G15" s="13">
        <v>0</v>
      </c>
      <c r="H15" s="13">
        <f t="shared" si="0"/>
        <v>0</v>
      </c>
    </row>
    <row r="16" spans="2:8" ht="30" customHeight="1" x14ac:dyDescent="0.3">
      <c r="B16" s="5">
        <v>7</v>
      </c>
      <c r="C16" s="28" t="s">
        <v>29</v>
      </c>
      <c r="D16" s="28"/>
      <c r="E16" s="7" t="s">
        <v>3</v>
      </c>
      <c r="F16" s="1">
        <v>165</v>
      </c>
      <c r="G16" s="13">
        <v>0</v>
      </c>
      <c r="H16" s="13">
        <f t="shared" si="0"/>
        <v>0</v>
      </c>
    </row>
    <row r="17" spans="2:8" ht="30" customHeight="1" x14ac:dyDescent="0.3">
      <c r="B17" s="5">
        <v>8</v>
      </c>
      <c r="C17" s="28" t="s">
        <v>30</v>
      </c>
      <c r="D17" s="28"/>
      <c r="E17" s="7" t="s">
        <v>3</v>
      </c>
      <c r="F17" s="1">
        <v>20</v>
      </c>
      <c r="G17" s="13">
        <v>0</v>
      </c>
      <c r="H17" s="13">
        <f t="shared" si="0"/>
        <v>0</v>
      </c>
    </row>
    <row r="18" spans="2:8" ht="30" customHeight="1" x14ac:dyDescent="0.3">
      <c r="B18" s="5">
        <v>9</v>
      </c>
      <c r="C18" s="28" t="s">
        <v>31</v>
      </c>
      <c r="D18" s="28"/>
      <c r="E18" s="7" t="s">
        <v>7</v>
      </c>
      <c r="F18" s="1">
        <v>305</v>
      </c>
      <c r="G18" s="13">
        <v>0</v>
      </c>
      <c r="H18" s="13">
        <f t="shared" si="0"/>
        <v>0</v>
      </c>
    </row>
    <row r="19" spans="2:8" ht="30" customHeight="1" x14ac:dyDescent="0.3">
      <c r="B19" s="5">
        <v>10</v>
      </c>
      <c r="C19" s="28" t="s">
        <v>32</v>
      </c>
      <c r="D19" s="28"/>
      <c r="E19" s="7" t="s">
        <v>8</v>
      </c>
      <c r="F19" s="1">
        <v>2</v>
      </c>
      <c r="G19" s="13">
        <v>0</v>
      </c>
      <c r="H19" s="13">
        <f t="shared" si="0"/>
        <v>0</v>
      </c>
    </row>
    <row r="20" spans="2:8" ht="30" customHeight="1" x14ac:dyDescent="0.3">
      <c r="B20" s="5">
        <v>11</v>
      </c>
      <c r="C20" s="28" t="s">
        <v>33</v>
      </c>
      <c r="D20" s="28"/>
      <c r="E20" s="7" t="s">
        <v>9</v>
      </c>
      <c r="F20" s="1">
        <v>1475</v>
      </c>
      <c r="G20" s="13">
        <v>0</v>
      </c>
      <c r="H20" s="13">
        <f t="shared" si="0"/>
        <v>0</v>
      </c>
    </row>
    <row r="21" spans="2:8" ht="30" customHeight="1" x14ac:dyDescent="0.3">
      <c r="B21" s="5">
        <v>12</v>
      </c>
      <c r="C21" s="28" t="s">
        <v>34</v>
      </c>
      <c r="D21" s="28"/>
      <c r="E21" s="7" t="s">
        <v>9</v>
      </c>
      <c r="F21" s="1">
        <v>360</v>
      </c>
      <c r="G21" s="13">
        <v>0</v>
      </c>
      <c r="H21" s="13">
        <f t="shared" si="0"/>
        <v>0</v>
      </c>
    </row>
    <row r="22" spans="2:8" ht="30" customHeight="1" x14ac:dyDescent="0.3">
      <c r="B22" s="5">
        <v>13</v>
      </c>
      <c r="C22" s="28" t="s">
        <v>35</v>
      </c>
      <c r="D22" s="28"/>
      <c r="E22" s="7" t="s">
        <v>8</v>
      </c>
      <c r="F22" s="1">
        <v>2</v>
      </c>
      <c r="G22" s="13">
        <v>0</v>
      </c>
      <c r="H22" s="13">
        <f t="shared" si="0"/>
        <v>0</v>
      </c>
    </row>
    <row r="23" spans="2:8" ht="30" customHeight="1" x14ac:dyDescent="0.3">
      <c r="B23" s="5">
        <v>14</v>
      </c>
      <c r="C23" s="28" t="s">
        <v>36</v>
      </c>
      <c r="D23" s="28"/>
      <c r="E23" s="7" t="s">
        <v>8</v>
      </c>
      <c r="F23" s="1">
        <v>2</v>
      </c>
      <c r="G23" s="13">
        <v>0</v>
      </c>
      <c r="H23" s="13">
        <f t="shared" si="0"/>
        <v>0</v>
      </c>
    </row>
    <row r="24" spans="2:8" ht="30" customHeight="1" x14ac:dyDescent="0.3">
      <c r="B24" s="5">
        <v>15</v>
      </c>
      <c r="C24" s="28" t="s">
        <v>37</v>
      </c>
      <c r="D24" s="28"/>
      <c r="E24" s="7" t="s">
        <v>2</v>
      </c>
      <c r="F24" s="1">
        <v>342</v>
      </c>
      <c r="G24" s="13">
        <v>0</v>
      </c>
      <c r="H24" s="13">
        <f t="shared" si="0"/>
        <v>0</v>
      </c>
    </row>
    <row r="25" spans="2:8" ht="30" customHeight="1" x14ac:dyDescent="0.3">
      <c r="B25" s="5">
        <v>16</v>
      </c>
      <c r="C25" s="28" t="s">
        <v>38</v>
      </c>
      <c r="D25" s="28"/>
      <c r="E25" s="7" t="s">
        <v>8</v>
      </c>
      <c r="F25" s="1">
        <v>1</v>
      </c>
      <c r="G25" s="13">
        <v>0</v>
      </c>
      <c r="H25" s="13">
        <f t="shared" si="0"/>
        <v>0</v>
      </c>
    </row>
    <row r="26" spans="2:8" ht="30" customHeight="1" x14ac:dyDescent="0.3">
      <c r="B26" s="5">
        <v>17</v>
      </c>
      <c r="C26" s="28" t="s">
        <v>39</v>
      </c>
      <c r="D26" s="28"/>
      <c r="E26" s="7" t="s">
        <v>8</v>
      </c>
      <c r="F26" s="1">
        <v>2</v>
      </c>
      <c r="G26" s="13">
        <v>0</v>
      </c>
      <c r="H26" s="13">
        <f t="shared" si="0"/>
        <v>0</v>
      </c>
    </row>
    <row r="27" spans="2:8" ht="30" customHeight="1" x14ac:dyDescent="0.3">
      <c r="B27" s="5">
        <v>18</v>
      </c>
      <c r="C27" s="28" t="s">
        <v>10</v>
      </c>
      <c r="D27" s="28"/>
      <c r="E27" s="7" t="s">
        <v>2</v>
      </c>
      <c r="F27" s="1">
        <v>220</v>
      </c>
      <c r="G27" s="13">
        <v>0</v>
      </c>
      <c r="H27" s="13">
        <f t="shared" si="0"/>
        <v>0</v>
      </c>
    </row>
    <row r="28" spans="2:8" ht="30" customHeight="1" x14ac:dyDescent="0.3">
      <c r="B28" s="5">
        <v>19</v>
      </c>
      <c r="C28" s="28" t="s">
        <v>11</v>
      </c>
      <c r="D28" s="28"/>
      <c r="E28" s="7" t="s">
        <v>2</v>
      </c>
      <c r="F28" s="1">
        <v>68</v>
      </c>
      <c r="G28" s="13">
        <v>0</v>
      </c>
      <c r="H28" s="13">
        <f t="shared" si="0"/>
        <v>0</v>
      </c>
    </row>
    <row r="29" spans="2:8" ht="30" customHeight="1" x14ac:dyDescent="0.3">
      <c r="B29" s="5">
        <v>20</v>
      </c>
      <c r="C29" s="28" t="s">
        <v>40</v>
      </c>
      <c r="D29" s="28"/>
      <c r="E29" s="7" t="s">
        <v>2</v>
      </c>
      <c r="F29" s="1">
        <v>68</v>
      </c>
      <c r="G29" s="13">
        <v>0</v>
      </c>
      <c r="H29" s="13">
        <f t="shared" si="0"/>
        <v>0</v>
      </c>
    </row>
    <row r="30" spans="2:8" ht="30" customHeight="1" x14ac:dyDescent="0.3">
      <c r="B30" s="5">
        <v>21</v>
      </c>
      <c r="C30" s="28" t="s">
        <v>41</v>
      </c>
      <c r="D30" s="28"/>
      <c r="E30" s="7" t="s">
        <v>0</v>
      </c>
      <c r="F30" s="1">
        <v>0.5</v>
      </c>
      <c r="G30" s="13">
        <v>0</v>
      </c>
      <c r="H30" s="13">
        <f t="shared" si="0"/>
        <v>0</v>
      </c>
    </row>
    <row r="31" spans="2:8" ht="30" customHeight="1" x14ac:dyDescent="0.3">
      <c r="B31" s="5">
        <v>22</v>
      </c>
      <c r="C31" s="28" t="s">
        <v>42</v>
      </c>
      <c r="D31" s="28"/>
      <c r="E31" s="7" t="s">
        <v>8</v>
      </c>
      <c r="F31" s="1">
        <v>4</v>
      </c>
      <c r="G31" s="13">
        <v>0</v>
      </c>
      <c r="H31" s="13">
        <f t="shared" si="0"/>
        <v>0</v>
      </c>
    </row>
    <row r="32" spans="2:8" ht="30" customHeight="1" x14ac:dyDescent="0.3">
      <c r="B32" s="5">
        <v>23</v>
      </c>
      <c r="C32" s="28" t="s">
        <v>43</v>
      </c>
      <c r="D32" s="28"/>
      <c r="E32" s="7" t="s">
        <v>8</v>
      </c>
      <c r="F32" s="1">
        <v>2</v>
      </c>
      <c r="G32" s="13">
        <v>0</v>
      </c>
      <c r="H32" s="13">
        <f t="shared" si="0"/>
        <v>0</v>
      </c>
    </row>
    <row r="33" spans="2:8" ht="30" customHeight="1" x14ac:dyDescent="0.3">
      <c r="B33" s="5">
        <v>24</v>
      </c>
      <c r="C33" s="28" t="s">
        <v>44</v>
      </c>
      <c r="D33" s="28"/>
      <c r="E33" s="7" t="s">
        <v>3</v>
      </c>
      <c r="F33" s="1">
        <v>3</v>
      </c>
      <c r="G33" s="13">
        <v>0</v>
      </c>
      <c r="H33" s="13">
        <f t="shared" si="0"/>
        <v>0</v>
      </c>
    </row>
    <row r="34" spans="2:8" ht="30" customHeight="1" x14ac:dyDescent="0.3">
      <c r="B34" s="5">
        <v>25</v>
      </c>
      <c r="C34" s="28" t="s">
        <v>45</v>
      </c>
      <c r="D34" s="28"/>
      <c r="E34" s="7" t="s">
        <v>7</v>
      </c>
      <c r="F34" s="1">
        <v>10</v>
      </c>
      <c r="G34" s="13">
        <v>0</v>
      </c>
      <c r="H34" s="13">
        <f t="shared" si="0"/>
        <v>0</v>
      </c>
    </row>
    <row r="35" spans="2:8" ht="30" customHeight="1" x14ac:dyDescent="0.3">
      <c r="B35" s="5">
        <v>26</v>
      </c>
      <c r="C35" s="6" t="s">
        <v>46</v>
      </c>
      <c r="D35" s="6"/>
      <c r="E35" s="7" t="s">
        <v>5</v>
      </c>
      <c r="F35" s="1">
        <v>1</v>
      </c>
      <c r="G35" s="13">
        <v>0</v>
      </c>
      <c r="H35" s="13">
        <f t="shared" si="0"/>
        <v>0</v>
      </c>
    </row>
    <row r="36" spans="2:8" ht="30" customHeight="1" x14ac:dyDescent="0.3">
      <c r="B36" s="5">
        <v>27</v>
      </c>
      <c r="C36" s="34" t="s">
        <v>47</v>
      </c>
      <c r="D36" s="35"/>
      <c r="E36" s="7" t="s">
        <v>5</v>
      </c>
      <c r="F36" s="1">
        <v>1</v>
      </c>
      <c r="G36" s="13">
        <v>0</v>
      </c>
      <c r="H36" s="13">
        <f t="shared" si="0"/>
        <v>0</v>
      </c>
    </row>
    <row r="37" spans="2:8" ht="30" customHeight="1" x14ac:dyDescent="0.3">
      <c r="B37" s="5">
        <v>28</v>
      </c>
      <c r="C37" s="34" t="s">
        <v>48</v>
      </c>
      <c r="D37" s="35"/>
      <c r="E37" s="7" t="s">
        <v>5</v>
      </c>
      <c r="F37" s="1">
        <v>1</v>
      </c>
      <c r="G37" s="13">
        <v>0</v>
      </c>
      <c r="H37" s="13">
        <f t="shared" si="0"/>
        <v>0</v>
      </c>
    </row>
    <row r="38" spans="2:8" ht="30" customHeight="1" x14ac:dyDescent="0.3">
      <c r="B38" s="5">
        <v>29</v>
      </c>
      <c r="C38" s="34" t="s">
        <v>49</v>
      </c>
      <c r="D38" s="35"/>
      <c r="E38" s="7" t="s">
        <v>5</v>
      </c>
      <c r="F38" s="1">
        <v>1</v>
      </c>
      <c r="G38" s="13">
        <v>0</v>
      </c>
      <c r="H38" s="13">
        <f>G38*F38</f>
        <v>0</v>
      </c>
    </row>
    <row r="39" spans="2:8" ht="40.200000000000003" customHeight="1" x14ac:dyDescent="0.3">
      <c r="B39" s="22"/>
      <c r="C39" s="8"/>
      <c r="D39" s="30" t="s">
        <v>13</v>
      </c>
      <c r="E39" s="30"/>
      <c r="F39" s="30"/>
      <c r="G39" s="30"/>
      <c r="H39" s="12">
        <f>SUM(H10:H38)</f>
        <v>0</v>
      </c>
    </row>
    <row r="40" spans="2:8" ht="40.200000000000003" customHeight="1" x14ac:dyDescent="0.3">
      <c r="B40" s="22"/>
      <c r="C40" s="8"/>
      <c r="D40" s="30" t="s">
        <v>14</v>
      </c>
      <c r="E40" s="30"/>
      <c r="F40" s="30"/>
      <c r="G40" s="30"/>
      <c r="H40" s="12">
        <f>H39*0.1</f>
        <v>0</v>
      </c>
    </row>
    <row r="41" spans="2:8" ht="40.200000000000003" customHeight="1" x14ac:dyDescent="0.3">
      <c r="B41" s="22"/>
      <c r="C41" s="8"/>
      <c r="D41" s="31" t="s">
        <v>15</v>
      </c>
      <c r="E41" s="31"/>
      <c r="F41" s="31"/>
      <c r="G41" s="31"/>
      <c r="H41" s="12">
        <f>H40+H39</f>
        <v>0</v>
      </c>
    </row>
    <row r="42" spans="2:8" ht="46.2" customHeight="1" x14ac:dyDescent="0.3">
      <c r="B42" s="23"/>
      <c r="C42" s="24"/>
      <c r="D42" s="24"/>
      <c r="E42" s="24"/>
      <c r="F42" s="25"/>
      <c r="G42" s="24"/>
      <c r="H42" s="26"/>
    </row>
    <row r="43" spans="2:8" ht="63" customHeight="1" x14ac:dyDescent="0.3">
      <c r="B43" s="27" t="s">
        <v>16</v>
      </c>
      <c r="C43" s="32" t="s">
        <v>17</v>
      </c>
      <c r="D43" s="32"/>
      <c r="E43" s="32"/>
      <c r="F43" s="32"/>
      <c r="G43" s="32"/>
      <c r="H43" s="33"/>
    </row>
    <row r="44" spans="2:8" ht="15" customHeight="1" x14ac:dyDescent="0.3">
      <c r="B44" s="8"/>
      <c r="C44" s="9"/>
      <c r="D44" s="8"/>
      <c r="E44" s="10"/>
      <c r="F44" s="11"/>
      <c r="G44" s="8"/>
      <c r="H44" s="8"/>
    </row>
  </sheetData>
  <sheetProtection algorithmName="SHA-512" hashValue="QFyw6nH15kUFTI7xS4nf5GShebHVqzFVF1Sk2fwWPOAwKabQB2+QOU3mm7QmIB++1QBEh4NgTx+P3qSgWwvwJQ==" saltValue="h6Uc8bTW1MRXDdwMS8NN6g==" spinCount="100000" sheet="1" objects="1" scenarios="1" selectLockedCells="1"/>
  <mergeCells count="38">
    <mergeCell ref="D3:G3"/>
    <mergeCell ref="D5:G5"/>
    <mergeCell ref="D2:G2"/>
    <mergeCell ref="D4:G4"/>
    <mergeCell ref="C29:D29"/>
    <mergeCell ref="C32:D32"/>
    <mergeCell ref="C21:D21"/>
    <mergeCell ref="C22:D22"/>
    <mergeCell ref="C23:D23"/>
    <mergeCell ref="C18:D18"/>
    <mergeCell ref="C25:D25"/>
    <mergeCell ref="C26:D26"/>
    <mergeCell ref="C27:D27"/>
    <mergeCell ref="C28:D28"/>
    <mergeCell ref="C24:D24"/>
    <mergeCell ref="B7:H7"/>
    <mergeCell ref="C30:D30"/>
    <mergeCell ref="D40:G40"/>
    <mergeCell ref="D41:G41"/>
    <mergeCell ref="C43:H43"/>
    <mergeCell ref="D39:G39"/>
    <mergeCell ref="C33:D33"/>
    <mergeCell ref="C34:D34"/>
    <mergeCell ref="C37:D37"/>
    <mergeCell ref="C38:D38"/>
    <mergeCell ref="C36:D36"/>
    <mergeCell ref="C31:D31"/>
    <mergeCell ref="C20:D20"/>
    <mergeCell ref="C9:D9"/>
    <mergeCell ref="C10:D10"/>
    <mergeCell ref="C11:D11"/>
    <mergeCell ref="C12:D12"/>
    <mergeCell ref="C13:D13"/>
    <mergeCell ref="C14:D14"/>
    <mergeCell ref="C15:D15"/>
    <mergeCell ref="C16:D16"/>
    <mergeCell ref="C17:D17"/>
    <mergeCell ref="C19:D19"/>
  </mergeCells>
  <conditionalFormatting sqref="B10:C38 E10:H38 H39:H41">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2.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3.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Ana Sostaric</cp:lastModifiedBy>
  <cp:revision/>
  <cp:lastPrinted>2025-12-05T16:55:45Z</cp:lastPrinted>
  <dcterms:created xsi:type="dcterms:W3CDTF">2005-06-23T18:03:00Z</dcterms:created>
  <dcterms:modified xsi:type="dcterms:W3CDTF">2026-01-26T19:02:15Z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