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L:\Finance\PROCUREMENT\FY27\27-002 RFP Furniture\"/>
    </mc:Choice>
  </mc:AlternateContent>
  <xr:revisionPtr revIDLastSave="0" documentId="13_ncr:1_{3067C4E1-C340-4989-B634-ECF8A7AC2D28}" xr6:coauthVersionLast="47" xr6:coauthVersionMax="47" xr10:uidLastSave="{00000000-0000-0000-0000-000000000000}"/>
  <bookViews>
    <workbookView xWindow="57480" yWindow="-120" windowWidth="29040" windowHeight="15720" tabRatio="904" xr2:uid="{A485373A-0879-478C-89F2-F1BC32518AE9}"/>
  </bookViews>
  <sheets>
    <sheet name="27-102" sheetId="16" r:id="rId1"/>
  </sheets>
  <definedNames>
    <definedName name="_xlnm.Print_Area" localSheetId="0">'27-102'!$A$1:$N$37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31" i="16" l="1"/>
  <c r="J31" i="16"/>
  <c r="I20" i="16"/>
  <c r="M20" i="16"/>
  <c r="M30" i="16"/>
  <c r="I30" i="16"/>
  <c r="M29" i="16"/>
  <c r="I29" i="16"/>
  <c r="M28" i="16"/>
  <c r="I28" i="16"/>
  <c r="M27" i="16"/>
  <c r="I27" i="16"/>
  <c r="M26" i="16"/>
  <c r="I26" i="16"/>
  <c r="M24" i="16"/>
  <c r="I24" i="16"/>
  <c r="M23" i="16"/>
  <c r="I23" i="16"/>
  <c r="M22" i="16"/>
  <c r="I22" i="16"/>
  <c r="M25" i="16"/>
  <c r="I25" i="16"/>
  <c r="M21" i="16"/>
  <c r="I21" i="16"/>
  <c r="M19" i="16"/>
  <c r="I19" i="16"/>
  <c r="M18" i="16"/>
  <c r="I18" i="16"/>
  <c r="M17" i="16"/>
  <c r="I17" i="16"/>
  <c r="M16" i="16"/>
  <c r="I16" i="16"/>
  <c r="M15" i="16"/>
  <c r="M14" i="16"/>
  <c r="I14" i="16"/>
  <c r="M13" i="16"/>
  <c r="I13" i="16"/>
  <c r="M12" i="16"/>
  <c r="I12" i="16"/>
  <c r="M11" i="16"/>
  <c r="I11" i="16"/>
  <c r="M10" i="16"/>
  <c r="I10" i="16"/>
  <c r="M9" i="16"/>
  <c r="I9" i="16"/>
  <c r="M8" i="16"/>
  <c r="I8" i="16"/>
  <c r="M31" i="16" l="1"/>
  <c r="M33" i="16" s="1"/>
  <c r="I31" i="16"/>
  <c r="I33" i="1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<sst xmlns="http://schemas.openxmlformats.org/spreadsheetml/2006/main" count="88" uniqueCount="79">
  <si>
    <t>Project</t>
  </si>
  <si>
    <t>Item</t>
  </si>
  <si>
    <t>Quantity</t>
  </si>
  <si>
    <t>Extended</t>
  </si>
  <si>
    <t>Workstations</t>
  </si>
  <si>
    <t>Lounge Chair</t>
  </si>
  <si>
    <t>Bench</t>
  </si>
  <si>
    <t>BO</t>
  </si>
  <si>
    <t>MLR</t>
  </si>
  <si>
    <t>PBD1</t>
  </si>
  <si>
    <t>PBD2</t>
  </si>
  <si>
    <t>PBD3</t>
  </si>
  <si>
    <t>PBD4</t>
  </si>
  <si>
    <t>PBD5</t>
  </si>
  <si>
    <t>PBD6</t>
  </si>
  <si>
    <t>PBD7</t>
  </si>
  <si>
    <t>PBD8</t>
  </si>
  <si>
    <t>PBD9</t>
  </si>
  <si>
    <t>PBD10</t>
  </si>
  <si>
    <t>PBD11</t>
  </si>
  <si>
    <t>PBD12</t>
  </si>
  <si>
    <t>PBD13</t>
  </si>
  <si>
    <t>PBD14</t>
  </si>
  <si>
    <t>PBD15</t>
  </si>
  <si>
    <t>PBD16</t>
  </si>
  <si>
    <t>PBD17</t>
  </si>
  <si>
    <t>PBD18</t>
  </si>
  <si>
    <t>BCR1</t>
  </si>
  <si>
    <t>BCR2</t>
  </si>
  <si>
    <t>EO</t>
  </si>
  <si>
    <t>Request For Proposals (RFP) No. 1012-27-002</t>
  </si>
  <si>
    <t>Commercial Grade Office Furniture - Supply, Delivery, Installation, and Related Services</t>
  </si>
  <si>
    <t>Minimum Specification</t>
  </si>
  <si>
    <t>Round Meeting Table</t>
  </si>
  <si>
    <t>Lounge Sofa</t>
  </si>
  <si>
    <t>Task Chair</t>
  </si>
  <si>
    <t>Acoustic Privacy Screen</t>
  </si>
  <si>
    <t>Round Table</t>
  </si>
  <si>
    <t>Occasional Table</t>
  </si>
  <si>
    <t>Lounge Armchair</t>
  </si>
  <si>
    <t>Recliner</t>
  </si>
  <si>
    <t>Guest Chairs</t>
  </si>
  <si>
    <t>Tablet Arm Chair</t>
  </si>
  <si>
    <t xml:space="preserve">Cost </t>
  </si>
  <si>
    <t>New</t>
  </si>
  <si>
    <t>Preowned</t>
  </si>
  <si>
    <t>Upholstered bench for waiting or collaborative areas</t>
  </si>
  <si>
    <t>Modular Seating</t>
  </si>
  <si>
    <t>Privacy screen, free standing or mounted</t>
  </si>
  <si>
    <t>Office desk sets for small offices, each including desk, pedestal drawers, and overhead storage cabinet</t>
  </si>
  <si>
    <t>Conference Table</t>
  </si>
  <si>
    <t>Chairs</t>
  </si>
  <si>
    <t>Loveseat, vinyl upholstered</t>
  </si>
  <si>
    <t>Lounge chair, vinyl upholstered coordinating with lounge seating (item PBD3)</t>
  </si>
  <si>
    <t>Lounge chair, vinyl upholstered coordinating with lounge seating (item PBD12)</t>
  </si>
  <si>
    <t>Sofa, 3 seat, vinyl upholstered</t>
  </si>
  <si>
    <t>Loveseat, vinyl upholstered coordinating with lounge seating (item PBD12)</t>
  </si>
  <si>
    <t>Armless, shell seat and back, stackable design</t>
  </si>
  <si>
    <t>Lounge seating, high back, L-shape, upholstered</t>
  </si>
  <si>
    <t>Armless, ergonomic, task chair</t>
  </si>
  <si>
    <t>Attached 4 ft x 6 ft with 67 in high panels and 24 in x 48 in work surfaces</t>
  </si>
  <si>
    <t>Armless chairs, mesh back, casters</t>
  </si>
  <si>
    <t>Mobile chair with integrated laminate tablet arm, vinyl upholstery, laminate writing surface, casters</t>
  </si>
  <si>
    <t>Reclining chair suitable for office or wellness use</t>
  </si>
  <si>
    <t>6 ft x 8 ft attached modular workstations with integrated work surfaces and storage</t>
  </si>
  <si>
    <t>Ergonomic conference room chairs</t>
  </si>
  <si>
    <t>Office Furniture</t>
  </si>
  <si>
    <t>Desk, L-shape, overhead storage</t>
  </si>
  <si>
    <t>Subtotal</t>
  </si>
  <si>
    <t>Cost</t>
  </si>
  <si>
    <t>48 in diameter round meeting table</t>
  </si>
  <si>
    <t>Occasional table, approximately 13 in. high, 48 in x 48 in</t>
  </si>
  <si>
    <t>Conference table for 8 people, approximately 48 in.x 96 in, with integrated power units</t>
  </si>
  <si>
    <t>Conference table for 8 people with integrated power units</t>
  </si>
  <si>
    <t>Offeror Company Name:</t>
  </si>
  <si>
    <t>Installation*</t>
  </si>
  <si>
    <t xml:space="preserve">  * Installation includes delivery, installation, electrical connections (including power distribution), and all related services specified in the scope of work.</t>
  </si>
  <si>
    <t>TOTAL</t>
  </si>
  <si>
    <t>Contractors may propose pricing for new furniture, pre-owned furniture, or a combination of both, provided that all proposed products meet the specifications, quality standards, and performance requirements of this solicitation. GoTriangle will evaluate proposals based on best overall value, considering factors including compliance with the solicitation requirements, functionality, quality, and overall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</si>
</sst>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b/>
      <sz val="11"/>
      <color theme="1"/>
      <name val="Aptos Narrow"/>
      <family val="2"/>
      <scheme val="minor"/>
    </font>
    <font>
      <b/>
      <sz val="12"/>
      <color theme="1"/>
      <name val="Aptos Narrow"/>
      <family val="2"/>
      <scheme val="minor"/>
    </font>
    <font>
      <sz val="11"/>
      <color theme="6"/>
      <name val="Aptos Display"/>
      <family val="2"/>
      <scheme val="major"/>
    </font>
    <font>
      <b/>
      <sz val="12"/>
      <color theme="1"/>
      <name val="Aptos Display"/>
      <family val="2"/>
      <scheme val="major"/>
    </font>
    <font>
      <sz val="11"/>
      <color rgb="FF0000FF"/>
      <name val="Aptos Narrow"/>
      <family val="2"/>
      <scheme val="minor"/>
    </font>
    <font>
      <b/>
      <sz val="12"/>
      <name val="Aptos Display"/>
      <family val="2"/>
      <scheme val="major"/>
    </font>
    <font>
      <b/>
      <u/>
      <sz val="12"/>
      <color rgb="FF0000FF"/>
      <name val="Aptos Display"/>
      <family val="2"/>
      <scheme val="major"/>
    </font>
    <font>
      <sz val="11"/>
      <color rgb="FFC00000"/>
      <name val="Aptos Display"/>
      <family val="2"/>
      <scheme val="major"/>
    </font>
    <font>
      <b/>
      <sz val="18"/>
      <color theme="1"/>
      <name val="Aptos Display"/>
      <family val="2"/>
      <scheme val="major"/>
    </font>
    <font>
      <b/>
      <sz val="14"/>
      <color theme="1"/>
      <name val="Aptos Display"/>
      <family val="2"/>
      <scheme val="major"/>
    </font>
  </fonts>
  <fills count="5">
    <fill>
      <patternFill patternType="none"/>
    </fill>
    <fill>
      <patternFill patternType="gray125"/>
    </fill>
    <fill>
      <patternFill patternType="solid">
        <fgColor theme="0"/>
        <bgColor indexed="64"/>
      </patternFill>
    </fill>
    <fill>
      <patternFill patternType="solid">
        <fgColor rgb="FFEAF8E4"/>
        <bgColor indexed="64"/>
      </patternFill>
    </fill>
    <fill>
      <patternFill patternType="solid">
        <fgColor theme="2" tint="-9.9978637043366805E-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39">
    <xf numFmtId="0" fontId="0" fillId="0" borderId="0" xfId="0"/>
    <xf numFmtId="0" fontId="0" fillId="2" borderId="0" xfId="0" applyFill="1" applyAlignment="1">
      <alignment vertical="top"/>
    </xf>
    <xf numFmtId="0" fontId="0" fillId="2" borderId="0" xfId="0" applyFill="1"/>
    <xf numFmtId="0" fontId="0" fillId="2" borderId="0" xfId="0" applyFill="1" applyAlignment="1">
      <alignment horizontal="center"/>
    </xf>
    <xf numFmtId="0" fontId="9" fillId="4" borderId="1" xfId="0" applyFont="1" applyFill="1" applyBorder="1" applyAlignment="1">
      <alignment horizontal="center" vertical="center" wrapText="1"/>
    </xf>
    <xf numFmtId="0" fontId="5" fillId="2" borderId="0" xfId="0" applyFont="1" applyFill="1"/>
    <xf numFmtId="7" fontId="7" fillId="2" borderId="0" xfId="1" applyNumberFormat="1" applyFont="1" applyFill="1" applyBorder="1" applyProtection="1"/>
    <xf numFmtId="0" fontId="10" fillId="4" borderId="1" xfId="2" applyFont="1" applyFill="1" applyBorder="1" applyAlignment="1" applyProtection="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1" xfId="0" applyFill="1" applyBorder="1"/>
    <xf numFmtId="0" fontId="0" fillId="2" borderId="1" xfId="0" applyFill="1" applyBorder="1" applyAlignment="1">
      <alignment horizontal="center"/>
    </xf>
    <xf numFmtId="7" fontId="0" fillId="2" borderId="1" xfId="1" applyNumberFormat="1" applyFont="1" applyFill="1" applyBorder="1" applyProtection="1"/>
    <xf numFmtId="7" fontId="5" fillId="2" borderId="0" xfId="1" applyNumberFormat="1" applyFont="1" applyFill="1" applyBorder="1" applyProtection="1"/>
    <xf numFmtId="0" fontId="0" fillId="2" borderId="1" xfId="0" applyFill="1" applyBorder="1" applyAlignment="1">
      <alignment wrapText="1"/>
    </xf>
    <xf numFmtId="7" fontId="0" fillId="2" borderId="0" xfId="0" applyNumberFormat="1" applyFill="1" applyAlignment="1">
      <alignment horizontal="center"/>
    </xf>
    <xf numFmtId="0" fontId="5" fillId="2" borderId="0" xfId="0" applyFont="1" applyFill="1" applyAlignment="1">
      <alignment horizontal="right"/>
    </xf>
    <xf numFmtId="7" fontId="5" fillId="2" borderId="1" xfId="1" applyNumberFormat="1" applyFont="1" applyFill="1" applyBorder="1" applyProtection="1"/>
    <xf numFmtId="7" fontId="4" fillId="2" borderId="1" xfId="1" applyNumberFormat="1" applyFont="1" applyFill="1" applyBorder="1" applyProtection="1"/>
    <xf numFmtId="7" fontId="5" fillId="2" borderId="0" xfId="1" applyNumberFormat="1" applyFont="1" applyFill="1" applyBorder="1" applyAlignment="1" applyProtection="1">
      <alignment horizontal="center"/>
    </xf>
    <xf numFmtId="0" fontId="6" fillId="2" borderId="0" xfId="0" applyFont="1" applyFill="1" applyAlignment="1">
      <alignment wrapText="1"/>
    </xf>
    <xf numFmtId="0" fontId="6" fillId="2" borderId="0" xfId="0" applyFont="1" applyFill="1" applyAlignment="1">
      <alignment horizontal="center" wrapText="1"/>
    </xf>
    <xf numFmtId="0" fontId="6"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wrapText="1"/>
    </xf>
    <xf numFmtId="0" fontId="2" fillId="2" borderId="0" xfId="0" applyFont="1" applyFill="1"/>
    <xf numFmtId="7" fontId="0" fillId="3" borderId="1" xfId="1" applyNumberFormat="1" applyFont="1" applyFill="1" applyBorder="1" applyProtection="1">
      <protection locked="0"/>
    </xf>
    <xf numFmtId="0" fontId="12" fillId="2" borderId="0" xfId="0" applyFont="1" applyFill="1"/>
    <xf numFmtId="7" fontId="5" fillId="2" borderId="2" xfId="1" applyNumberFormat="1" applyFont="1" applyFill="1" applyBorder="1" applyAlignment="1" applyProtection="1">
      <alignment horizontal="center"/>
    </xf>
    <xf numFmtId="7" fontId="5" fillId="2" borderId="3" xfId="1" applyNumberFormat="1" applyFont="1" applyFill="1" applyBorder="1" applyAlignment="1" applyProtection="1">
      <alignment horizontal="center"/>
    </xf>
    <xf numFmtId="0" fontId="8" fillId="2" borderId="0" xfId="0" applyFont="1" applyFill="1" applyAlignment="1">
      <alignment horizontal="left"/>
    </xf>
    <xf numFmtId="0" fontId="0" fillId="2" borderId="1" xfId="0" applyFill="1" applyBorder="1"/>
    <xf numFmtId="0" fontId="9" fillId="4" borderId="1" xfId="0" applyFont="1" applyFill="1" applyBorder="1" applyAlignment="1">
      <alignment horizontal="center" vertical="center" wrapText="1"/>
    </xf>
    <xf numFmtId="0" fontId="13" fillId="3" borderId="0" xfId="0" applyFont="1" applyFill="1" applyAlignment="1" applyProtection="1">
      <alignment horizontal="left" vertical="center" wrapText="1"/>
      <protection locked="0"/>
    </xf>
    <xf numFmtId="0" fontId="9" fillId="2" borderId="0" xfId="0" applyFont="1" applyFill="1" applyAlignment="1">
      <alignment horizontal="center" vertical="center" wrapText="1"/>
    </xf>
    <xf numFmtId="0" fontId="11" fillId="2" borderId="0" xfId="0" applyFont="1" applyFill="1" applyAlignment="1">
      <alignment horizontal="left" wrapText="1"/>
    </xf>
    <xf numFmtId="0" fontId="0" fillId="2" borderId="1" xfId="0" applyFill="1" applyBorder="1" applyAlignment="1">
      <alignment horizontal="left" wrapText="1"/>
    </xf>
    <xf numFmtId="0" fontId="0" fillId="2" borderId="1" xfId="0" applyFill="1" applyBorder="1" applyAlignment="1">
      <alignment horizontal="left"/>
    </xf>
    <xf numFmtId="0" fontId="0" fillId="2" borderId="0" xfId="0" applyFill="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AF8E4"/>
      <color rgb="FF0000FF"/>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F853A-B3B7-463A-A826-8EAB91394B1B}">
  <dimension ref="A1:Q40"/>
  <sheetViews>
    <sheetView tabSelected="1" zoomScale="80" zoomScaleNormal="80" zoomScalePageLayoutView="70" workbookViewId="0">
      <selection activeCell="J4" sqref="J4:N4"/>
    </sheetView>
  </sheetViews>
  <sheetFormatPr defaultRowHeight="14.4" x14ac:dyDescent="0.3"/>
  <cols>
    <col min="1" max="1" width="9.44140625" style="2" customWidth="1"/>
    <col min="2" max="2" width="22.44140625" style="2" customWidth="1"/>
    <col min="3" max="3" width="5.6640625" style="2" customWidth="1"/>
    <col min="4" max="4" width="14.88671875" style="2" customWidth="1"/>
    <col min="5" max="5" width="68" style="2" customWidth="1"/>
    <col min="6" max="6" width="10.6640625" style="3" customWidth="1"/>
    <col min="7" max="7" width="1.77734375" style="3" customWidth="1"/>
    <col min="8" max="10" width="14.77734375" style="2" customWidth="1"/>
    <col min="11" max="11" width="1.77734375" style="2" customWidth="1"/>
    <col min="12" max="14" width="14.77734375" style="2" customWidth="1"/>
    <col min="15" max="16" width="8.88671875" style="2"/>
    <col min="17" max="17" width="8.77734375" style="3" customWidth="1"/>
    <col min="18" max="21" width="8.77734375" style="2" customWidth="1"/>
    <col min="22" max="16384" width="8.88671875" style="2"/>
  </cols>
  <sheetData>
    <row r="1" spans="1:17" ht="22.05" customHeight="1" x14ac:dyDescent="0.45">
      <c r="A1" s="38" t="e" vm="1">
        <v>#VALUE!</v>
      </c>
      <c r="B1" s="38"/>
      <c r="C1" s="1"/>
      <c r="D1" s="27" t="s">
        <v>30</v>
      </c>
    </row>
    <row r="2" spans="1:17" ht="22.05" customHeight="1" x14ac:dyDescent="0.45">
      <c r="A2" s="38"/>
      <c r="B2" s="38"/>
      <c r="C2" s="1"/>
      <c r="D2" s="27" t="s">
        <v>31</v>
      </c>
    </row>
    <row r="3" spans="1:17" ht="22.05" customHeight="1" x14ac:dyDescent="0.3">
      <c r="A3" s="1"/>
      <c r="B3" s="1"/>
      <c r="C3" s="1"/>
    </row>
    <row r="4" spans="1:17" ht="45" customHeight="1" x14ac:dyDescent="0.3">
      <c r="A4" s="35" t="s">
        <v>78</v>
      </c>
      <c r="B4" s="35"/>
      <c r="C4" s="35"/>
      <c r="D4" s="35"/>
      <c r="E4" s="35"/>
      <c r="F4" s="20"/>
      <c r="G4" s="20"/>
      <c r="H4" s="34" t="s">
        <v>74</v>
      </c>
      <c r="I4" s="34"/>
      <c r="J4" s="33"/>
      <c r="K4" s="33"/>
      <c r="L4" s="33"/>
      <c r="M4" s="33"/>
      <c r="N4" s="33"/>
    </row>
    <row r="5" spans="1:17" ht="10.8" customHeight="1" x14ac:dyDescent="0.3">
      <c r="A5" s="24"/>
      <c r="B5" s="24"/>
      <c r="C5" s="24"/>
      <c r="D5" s="24"/>
      <c r="E5" s="24"/>
      <c r="F5" s="24"/>
      <c r="G5" s="20"/>
      <c r="H5" s="23"/>
      <c r="I5" s="22"/>
      <c r="J5" s="21"/>
      <c r="K5" s="21"/>
      <c r="L5" s="21"/>
      <c r="M5" s="21"/>
      <c r="N5" s="21"/>
    </row>
    <row r="6" spans="1:17" ht="21" customHeight="1" x14ac:dyDescent="0.3">
      <c r="A6" s="32" t="s">
        <v>0</v>
      </c>
      <c r="B6" s="32" t="s">
        <v>1</v>
      </c>
      <c r="C6" s="32" t="s">
        <v>32</v>
      </c>
      <c r="D6" s="32"/>
      <c r="E6" s="32"/>
      <c r="F6" s="32" t="s">
        <v>2</v>
      </c>
      <c r="G6" s="5"/>
      <c r="H6" s="32" t="s">
        <v>43</v>
      </c>
      <c r="I6" s="32"/>
      <c r="J6" s="32"/>
      <c r="K6" s="6"/>
      <c r="L6" s="32" t="s">
        <v>69</v>
      </c>
      <c r="M6" s="32"/>
      <c r="N6" s="32"/>
    </row>
    <row r="7" spans="1:17" s="8" customFormat="1" ht="21" customHeight="1" x14ac:dyDescent="0.3">
      <c r="A7" s="32"/>
      <c r="B7" s="32"/>
      <c r="C7" s="32"/>
      <c r="D7" s="32"/>
      <c r="E7" s="32"/>
      <c r="F7" s="32"/>
      <c r="G7" s="5"/>
      <c r="H7" s="4" t="s">
        <v>44</v>
      </c>
      <c r="I7" s="4" t="s">
        <v>3</v>
      </c>
      <c r="J7" s="7" t="s">
        <v>75</v>
      </c>
      <c r="K7" s="6"/>
      <c r="L7" s="4" t="s">
        <v>45</v>
      </c>
      <c r="M7" s="4" t="s">
        <v>3</v>
      </c>
      <c r="N7" s="7" t="s">
        <v>75</v>
      </c>
      <c r="Q7" s="9"/>
    </row>
    <row r="8" spans="1:17" ht="18" customHeight="1" x14ac:dyDescent="0.3">
      <c r="A8" s="10" t="s">
        <v>9</v>
      </c>
      <c r="B8" s="10" t="s">
        <v>41</v>
      </c>
      <c r="C8" s="31" t="s">
        <v>57</v>
      </c>
      <c r="D8" s="31"/>
      <c r="E8" s="31"/>
      <c r="F8" s="11">
        <v>8</v>
      </c>
      <c r="G8" s="5"/>
      <c r="H8" s="26">
        <v>0</v>
      </c>
      <c r="I8" s="12">
        <f>F8*H8</f>
        <v>0</v>
      </c>
      <c r="J8" s="26">
        <v>0</v>
      </c>
      <c r="K8" s="13"/>
      <c r="L8" s="26">
        <v>0</v>
      </c>
      <c r="M8" s="12">
        <f>F8*L8</f>
        <v>0</v>
      </c>
      <c r="N8" s="26">
        <v>0</v>
      </c>
    </row>
    <row r="9" spans="1:17" ht="18" customHeight="1" x14ac:dyDescent="0.3">
      <c r="A9" s="10" t="s">
        <v>10</v>
      </c>
      <c r="B9" s="10" t="s">
        <v>33</v>
      </c>
      <c r="C9" s="31" t="s">
        <v>70</v>
      </c>
      <c r="D9" s="31"/>
      <c r="E9" s="31"/>
      <c r="F9" s="11">
        <v>2</v>
      </c>
      <c r="G9" s="5"/>
      <c r="H9" s="26">
        <v>0</v>
      </c>
      <c r="I9" s="12">
        <f t="shared" ref="I9:I30" si="0">F9*H9</f>
        <v>0</v>
      </c>
      <c r="J9" s="26">
        <v>0</v>
      </c>
      <c r="K9" s="13"/>
      <c r="L9" s="26">
        <v>0</v>
      </c>
      <c r="M9" s="12">
        <f t="shared" ref="M9:M30" si="1">F9*L9</f>
        <v>0</v>
      </c>
      <c r="N9" s="26">
        <v>0</v>
      </c>
    </row>
    <row r="10" spans="1:17" ht="18" customHeight="1" x14ac:dyDescent="0.3">
      <c r="A10" s="10" t="s">
        <v>11</v>
      </c>
      <c r="B10" s="10" t="s">
        <v>34</v>
      </c>
      <c r="C10" s="31" t="s">
        <v>52</v>
      </c>
      <c r="D10" s="31"/>
      <c r="E10" s="31"/>
      <c r="F10" s="11">
        <v>1</v>
      </c>
      <c r="G10" s="5"/>
      <c r="H10" s="26">
        <v>0</v>
      </c>
      <c r="I10" s="12">
        <f t="shared" si="0"/>
        <v>0</v>
      </c>
      <c r="J10" s="26">
        <v>0</v>
      </c>
      <c r="K10" s="13"/>
      <c r="L10" s="26">
        <v>0</v>
      </c>
      <c r="M10" s="12">
        <f t="shared" si="1"/>
        <v>0</v>
      </c>
      <c r="N10" s="26">
        <v>0</v>
      </c>
    </row>
    <row r="11" spans="1:17" ht="18" customHeight="1" x14ac:dyDescent="0.3">
      <c r="A11" s="10" t="s">
        <v>12</v>
      </c>
      <c r="B11" s="10" t="s">
        <v>5</v>
      </c>
      <c r="C11" s="31" t="s">
        <v>53</v>
      </c>
      <c r="D11" s="31"/>
      <c r="E11" s="31"/>
      <c r="F11" s="11">
        <v>3</v>
      </c>
      <c r="G11" s="5"/>
      <c r="H11" s="26">
        <v>0</v>
      </c>
      <c r="I11" s="12">
        <f t="shared" si="0"/>
        <v>0</v>
      </c>
      <c r="J11" s="26">
        <v>0</v>
      </c>
      <c r="K11" s="13"/>
      <c r="L11" s="26">
        <v>0</v>
      </c>
      <c r="M11" s="12">
        <f t="shared" si="1"/>
        <v>0</v>
      </c>
      <c r="N11" s="26">
        <v>0</v>
      </c>
    </row>
    <row r="12" spans="1:17" ht="18" customHeight="1" x14ac:dyDescent="0.3">
      <c r="A12" s="10" t="s">
        <v>13</v>
      </c>
      <c r="B12" s="10" t="s">
        <v>47</v>
      </c>
      <c r="C12" s="31" t="s">
        <v>58</v>
      </c>
      <c r="D12" s="31"/>
      <c r="E12" s="31"/>
      <c r="F12" s="11">
        <v>3</v>
      </c>
      <c r="G12" s="5"/>
      <c r="H12" s="26">
        <v>0</v>
      </c>
      <c r="I12" s="12">
        <f t="shared" si="0"/>
        <v>0</v>
      </c>
      <c r="J12" s="26">
        <v>0</v>
      </c>
      <c r="K12" s="13"/>
      <c r="L12" s="26">
        <v>0</v>
      </c>
      <c r="M12" s="12">
        <f t="shared" si="1"/>
        <v>0</v>
      </c>
      <c r="N12" s="26">
        <v>0</v>
      </c>
    </row>
    <row r="13" spans="1:17" ht="18" customHeight="1" x14ac:dyDescent="0.3">
      <c r="A13" s="10" t="s">
        <v>14</v>
      </c>
      <c r="B13" s="10" t="s">
        <v>35</v>
      </c>
      <c r="C13" s="31" t="s">
        <v>59</v>
      </c>
      <c r="D13" s="31"/>
      <c r="E13" s="31"/>
      <c r="F13" s="11">
        <v>6</v>
      </c>
      <c r="G13" s="5"/>
      <c r="H13" s="26">
        <v>0</v>
      </c>
      <c r="I13" s="12">
        <f t="shared" si="0"/>
        <v>0</v>
      </c>
      <c r="J13" s="26">
        <v>0</v>
      </c>
      <c r="K13" s="13"/>
      <c r="L13" s="26">
        <v>0</v>
      </c>
      <c r="M13" s="12">
        <f t="shared" si="1"/>
        <v>0</v>
      </c>
      <c r="N13" s="26">
        <v>0</v>
      </c>
    </row>
    <row r="14" spans="1:17" ht="18" customHeight="1" x14ac:dyDescent="0.3">
      <c r="A14" s="10" t="s">
        <v>15</v>
      </c>
      <c r="B14" s="10" t="s">
        <v>50</v>
      </c>
      <c r="C14" s="31" t="s">
        <v>72</v>
      </c>
      <c r="D14" s="31"/>
      <c r="E14" s="31"/>
      <c r="F14" s="11">
        <v>1</v>
      </c>
      <c r="G14" s="5"/>
      <c r="H14" s="26">
        <v>0</v>
      </c>
      <c r="I14" s="12">
        <f t="shared" si="0"/>
        <v>0</v>
      </c>
      <c r="J14" s="26">
        <v>0</v>
      </c>
      <c r="K14" s="13"/>
      <c r="L14" s="26">
        <v>0</v>
      </c>
      <c r="M14" s="12">
        <f t="shared" si="1"/>
        <v>0</v>
      </c>
      <c r="N14" s="26">
        <v>0</v>
      </c>
    </row>
    <row r="15" spans="1:17" ht="18" customHeight="1" x14ac:dyDescent="0.3">
      <c r="A15" s="10" t="s">
        <v>16</v>
      </c>
      <c r="B15" s="10" t="s">
        <v>36</v>
      </c>
      <c r="C15" s="31" t="s">
        <v>48</v>
      </c>
      <c r="D15" s="31"/>
      <c r="E15" s="31"/>
      <c r="F15" s="11">
        <v>6</v>
      </c>
      <c r="G15" s="5"/>
      <c r="H15" s="26">
        <v>0</v>
      </c>
      <c r="I15" s="12">
        <v>0</v>
      </c>
      <c r="J15" s="26">
        <v>0</v>
      </c>
      <c r="K15" s="13"/>
      <c r="L15" s="26">
        <v>0</v>
      </c>
      <c r="M15" s="12">
        <f t="shared" si="1"/>
        <v>0</v>
      </c>
      <c r="N15" s="26">
        <v>0</v>
      </c>
    </row>
    <row r="16" spans="1:17" ht="18" customHeight="1" x14ac:dyDescent="0.3">
      <c r="A16" s="10" t="s">
        <v>17</v>
      </c>
      <c r="B16" s="10" t="s">
        <v>37</v>
      </c>
      <c r="C16" s="31" t="s">
        <v>70</v>
      </c>
      <c r="D16" s="31"/>
      <c r="E16" s="31"/>
      <c r="F16" s="11">
        <v>2</v>
      </c>
      <c r="G16" s="5"/>
      <c r="H16" s="26">
        <v>0</v>
      </c>
      <c r="I16" s="12">
        <f t="shared" si="0"/>
        <v>0</v>
      </c>
      <c r="J16" s="26">
        <v>0</v>
      </c>
      <c r="K16" s="13"/>
      <c r="L16" s="26">
        <v>0</v>
      </c>
      <c r="M16" s="12">
        <f t="shared" si="1"/>
        <v>0</v>
      </c>
      <c r="N16" s="26">
        <v>0</v>
      </c>
    </row>
    <row r="17" spans="1:17" ht="18" customHeight="1" x14ac:dyDescent="0.3">
      <c r="A17" s="10" t="s">
        <v>18</v>
      </c>
      <c r="B17" s="10" t="s">
        <v>6</v>
      </c>
      <c r="C17" s="31" t="s">
        <v>46</v>
      </c>
      <c r="D17" s="31"/>
      <c r="E17" s="31"/>
      <c r="F17" s="11">
        <v>1</v>
      </c>
      <c r="G17" s="5"/>
      <c r="H17" s="26">
        <v>0</v>
      </c>
      <c r="I17" s="12">
        <f t="shared" si="0"/>
        <v>0</v>
      </c>
      <c r="J17" s="26">
        <v>0</v>
      </c>
      <c r="K17" s="13"/>
      <c r="L17" s="26">
        <v>0</v>
      </c>
      <c r="M17" s="12">
        <f t="shared" si="1"/>
        <v>0</v>
      </c>
      <c r="N17" s="26">
        <v>0</v>
      </c>
    </row>
    <row r="18" spans="1:17" ht="18" customHeight="1" x14ac:dyDescent="0.3">
      <c r="A18" s="10" t="s">
        <v>19</v>
      </c>
      <c r="B18" s="10" t="s">
        <v>38</v>
      </c>
      <c r="C18" s="31" t="s">
        <v>71</v>
      </c>
      <c r="D18" s="31"/>
      <c r="E18" s="31"/>
      <c r="F18" s="11">
        <v>2</v>
      </c>
      <c r="G18" s="5"/>
      <c r="H18" s="26">
        <v>0</v>
      </c>
      <c r="I18" s="12">
        <f t="shared" si="0"/>
        <v>0</v>
      </c>
      <c r="J18" s="26">
        <v>0</v>
      </c>
      <c r="K18" s="13"/>
      <c r="L18" s="26">
        <v>0</v>
      </c>
      <c r="M18" s="12">
        <f t="shared" si="1"/>
        <v>0</v>
      </c>
      <c r="N18" s="26">
        <v>0</v>
      </c>
    </row>
    <row r="19" spans="1:17" ht="18" customHeight="1" x14ac:dyDescent="0.3">
      <c r="A19" s="10" t="s">
        <v>20</v>
      </c>
      <c r="B19" s="10" t="s">
        <v>34</v>
      </c>
      <c r="C19" s="31" t="s">
        <v>55</v>
      </c>
      <c r="D19" s="31"/>
      <c r="E19" s="31"/>
      <c r="F19" s="11">
        <v>1</v>
      </c>
      <c r="G19" s="5"/>
      <c r="H19" s="26">
        <v>0</v>
      </c>
      <c r="I19" s="12">
        <f t="shared" si="0"/>
        <v>0</v>
      </c>
      <c r="J19" s="26">
        <v>0</v>
      </c>
      <c r="K19" s="13"/>
      <c r="L19" s="26">
        <v>0</v>
      </c>
      <c r="M19" s="12">
        <f t="shared" si="1"/>
        <v>0</v>
      </c>
      <c r="N19" s="26">
        <v>0</v>
      </c>
    </row>
    <row r="20" spans="1:17" ht="18" customHeight="1" x14ac:dyDescent="0.3">
      <c r="A20" s="10" t="s">
        <v>21</v>
      </c>
      <c r="B20" s="10" t="s">
        <v>34</v>
      </c>
      <c r="C20" s="31" t="s">
        <v>56</v>
      </c>
      <c r="D20" s="31"/>
      <c r="E20" s="31"/>
      <c r="F20" s="11">
        <v>1</v>
      </c>
      <c r="G20" s="5"/>
      <c r="H20" s="26">
        <v>0</v>
      </c>
      <c r="I20" s="12">
        <f t="shared" ref="I20" si="2">F20*H20</f>
        <v>0</v>
      </c>
      <c r="J20" s="26">
        <v>0</v>
      </c>
      <c r="K20" s="13"/>
      <c r="L20" s="26">
        <v>0</v>
      </c>
      <c r="M20" s="12">
        <f t="shared" ref="M20" si="3">F20*L20</f>
        <v>0</v>
      </c>
      <c r="N20" s="26">
        <v>0</v>
      </c>
    </row>
    <row r="21" spans="1:17" ht="18" customHeight="1" x14ac:dyDescent="0.3">
      <c r="A21" s="10" t="s">
        <v>22</v>
      </c>
      <c r="B21" s="10" t="s">
        <v>39</v>
      </c>
      <c r="C21" s="31" t="s">
        <v>54</v>
      </c>
      <c r="D21" s="31"/>
      <c r="E21" s="31"/>
      <c r="F21" s="11">
        <v>1</v>
      </c>
      <c r="G21" s="5"/>
      <c r="H21" s="26">
        <v>0</v>
      </c>
      <c r="I21" s="12">
        <f t="shared" si="0"/>
        <v>0</v>
      </c>
      <c r="J21" s="26">
        <v>0</v>
      </c>
      <c r="K21" s="13"/>
      <c r="L21" s="26">
        <v>0</v>
      </c>
      <c r="M21" s="12">
        <f t="shared" si="1"/>
        <v>0</v>
      </c>
      <c r="N21" s="26">
        <v>0</v>
      </c>
    </row>
    <row r="22" spans="1:17" ht="18" customHeight="1" x14ac:dyDescent="0.3">
      <c r="A22" s="10" t="s">
        <v>23</v>
      </c>
      <c r="B22" s="10" t="s">
        <v>4</v>
      </c>
      <c r="C22" s="31" t="s">
        <v>60</v>
      </c>
      <c r="D22" s="31"/>
      <c r="E22" s="31"/>
      <c r="F22" s="11">
        <v>4</v>
      </c>
      <c r="G22" s="5"/>
      <c r="H22" s="26">
        <v>0</v>
      </c>
      <c r="I22" s="12">
        <f t="shared" si="0"/>
        <v>0</v>
      </c>
      <c r="J22" s="26">
        <v>0</v>
      </c>
      <c r="K22" s="13"/>
      <c r="L22" s="26">
        <v>0</v>
      </c>
      <c r="M22" s="12">
        <f t="shared" si="1"/>
        <v>0</v>
      </c>
      <c r="N22" s="26">
        <v>0</v>
      </c>
    </row>
    <row r="23" spans="1:17" ht="18" customHeight="1" x14ac:dyDescent="0.3">
      <c r="A23" s="10" t="s">
        <v>24</v>
      </c>
      <c r="B23" s="10" t="s">
        <v>41</v>
      </c>
      <c r="C23" s="31" t="s">
        <v>61</v>
      </c>
      <c r="D23" s="31"/>
      <c r="E23" s="31"/>
      <c r="F23" s="11">
        <v>4</v>
      </c>
      <c r="G23" s="5"/>
      <c r="H23" s="26">
        <v>0</v>
      </c>
      <c r="I23" s="12">
        <f t="shared" si="0"/>
        <v>0</v>
      </c>
      <c r="J23" s="26">
        <v>0</v>
      </c>
      <c r="K23" s="13"/>
      <c r="L23" s="26">
        <v>0</v>
      </c>
      <c r="M23" s="12">
        <f t="shared" si="1"/>
        <v>0</v>
      </c>
      <c r="N23" s="26">
        <v>0</v>
      </c>
    </row>
    <row r="24" spans="1:17" ht="18" customHeight="1" x14ac:dyDescent="0.3">
      <c r="A24" s="10" t="s">
        <v>25</v>
      </c>
      <c r="B24" s="10" t="s">
        <v>42</v>
      </c>
      <c r="C24" s="31" t="s">
        <v>62</v>
      </c>
      <c r="D24" s="31"/>
      <c r="E24" s="31"/>
      <c r="F24" s="11">
        <v>8</v>
      </c>
      <c r="G24" s="5"/>
      <c r="H24" s="26">
        <v>0</v>
      </c>
      <c r="I24" s="12">
        <f t="shared" si="0"/>
        <v>0</v>
      </c>
      <c r="J24" s="26">
        <v>0</v>
      </c>
      <c r="K24" s="13"/>
      <c r="L24" s="26">
        <v>0</v>
      </c>
      <c r="M24" s="12">
        <f t="shared" si="1"/>
        <v>0</v>
      </c>
      <c r="N24" s="26">
        <v>0</v>
      </c>
    </row>
    <row r="25" spans="1:17" ht="18" customHeight="1" x14ac:dyDescent="0.3">
      <c r="A25" s="10" t="s">
        <v>26</v>
      </c>
      <c r="B25" s="10" t="s">
        <v>40</v>
      </c>
      <c r="C25" s="31" t="s">
        <v>63</v>
      </c>
      <c r="D25" s="31"/>
      <c r="E25" s="31"/>
      <c r="F25" s="11">
        <v>15</v>
      </c>
      <c r="G25" s="5"/>
      <c r="H25" s="26">
        <v>0</v>
      </c>
      <c r="I25" s="12">
        <f>F25*H25</f>
        <v>0</v>
      </c>
      <c r="J25" s="26">
        <v>0</v>
      </c>
      <c r="K25" s="13"/>
      <c r="L25" s="26">
        <v>0</v>
      </c>
      <c r="M25" s="12">
        <f>F25*L25</f>
        <v>0</v>
      </c>
      <c r="N25" s="26">
        <v>0</v>
      </c>
    </row>
    <row r="26" spans="1:17" ht="18" customHeight="1" x14ac:dyDescent="0.3">
      <c r="A26" s="10" t="s">
        <v>29</v>
      </c>
      <c r="B26" s="10" t="s">
        <v>66</v>
      </c>
      <c r="C26" s="36" t="s">
        <v>67</v>
      </c>
      <c r="D26" s="36"/>
      <c r="E26" s="36"/>
      <c r="F26" s="11">
        <v>1</v>
      </c>
      <c r="G26" s="5"/>
      <c r="H26" s="26">
        <v>0</v>
      </c>
      <c r="I26" s="12">
        <f t="shared" si="0"/>
        <v>0</v>
      </c>
      <c r="J26" s="26">
        <v>0</v>
      </c>
      <c r="K26" s="13"/>
      <c r="L26" s="26">
        <v>0</v>
      </c>
      <c r="M26" s="12">
        <f t="shared" si="1"/>
        <v>0</v>
      </c>
      <c r="N26" s="26">
        <v>0</v>
      </c>
    </row>
    <row r="27" spans="1:17" ht="18" customHeight="1" x14ac:dyDescent="0.3">
      <c r="A27" s="10" t="s">
        <v>8</v>
      </c>
      <c r="B27" s="10" t="s">
        <v>4</v>
      </c>
      <c r="C27" s="37" t="s">
        <v>64</v>
      </c>
      <c r="D27" s="37"/>
      <c r="E27" s="37"/>
      <c r="F27" s="11">
        <v>6</v>
      </c>
      <c r="G27" s="5"/>
      <c r="H27" s="26">
        <v>0</v>
      </c>
      <c r="I27" s="12">
        <f t="shared" si="0"/>
        <v>0</v>
      </c>
      <c r="J27" s="26">
        <v>0</v>
      </c>
      <c r="K27" s="13"/>
      <c r="L27" s="26">
        <v>0</v>
      </c>
      <c r="M27" s="12">
        <f t="shared" si="1"/>
        <v>0</v>
      </c>
      <c r="N27" s="26">
        <v>0</v>
      </c>
    </row>
    <row r="28" spans="1:17" ht="18" customHeight="1" x14ac:dyDescent="0.3">
      <c r="A28" s="10" t="s">
        <v>7</v>
      </c>
      <c r="B28" s="10" t="s">
        <v>4</v>
      </c>
      <c r="C28" s="37" t="s">
        <v>49</v>
      </c>
      <c r="D28" s="37"/>
      <c r="E28" s="37"/>
      <c r="F28" s="11">
        <v>2</v>
      </c>
      <c r="G28" s="5"/>
      <c r="H28" s="26">
        <v>0</v>
      </c>
      <c r="I28" s="12">
        <f t="shared" si="0"/>
        <v>0</v>
      </c>
      <c r="J28" s="26">
        <v>0</v>
      </c>
      <c r="K28" s="13"/>
      <c r="L28" s="26">
        <v>0</v>
      </c>
      <c r="M28" s="12">
        <f t="shared" si="1"/>
        <v>0</v>
      </c>
      <c r="N28" s="26">
        <v>0</v>
      </c>
    </row>
    <row r="29" spans="1:17" ht="18" customHeight="1" x14ac:dyDescent="0.3">
      <c r="A29" s="14" t="s">
        <v>27</v>
      </c>
      <c r="B29" s="10" t="s">
        <v>50</v>
      </c>
      <c r="C29" s="37" t="s">
        <v>73</v>
      </c>
      <c r="D29" s="37"/>
      <c r="E29" s="37"/>
      <c r="F29" s="11">
        <v>1</v>
      </c>
      <c r="G29" s="5"/>
      <c r="H29" s="26">
        <v>0</v>
      </c>
      <c r="I29" s="12">
        <f t="shared" si="0"/>
        <v>0</v>
      </c>
      <c r="J29" s="26">
        <v>0</v>
      </c>
      <c r="K29" s="13"/>
      <c r="L29" s="26">
        <v>0</v>
      </c>
      <c r="M29" s="12">
        <f t="shared" si="1"/>
        <v>0</v>
      </c>
      <c r="N29" s="26">
        <v>0</v>
      </c>
      <c r="Q29" s="15"/>
    </row>
    <row r="30" spans="1:17" ht="18" customHeight="1" x14ac:dyDescent="0.3">
      <c r="A30" s="14" t="s">
        <v>28</v>
      </c>
      <c r="B30" s="14" t="s">
        <v>51</v>
      </c>
      <c r="C30" s="37" t="s">
        <v>65</v>
      </c>
      <c r="D30" s="37"/>
      <c r="E30" s="37"/>
      <c r="F30" s="11">
        <v>8</v>
      </c>
      <c r="G30" s="5"/>
      <c r="H30" s="26">
        <v>0</v>
      </c>
      <c r="I30" s="12">
        <f t="shared" si="0"/>
        <v>0</v>
      </c>
      <c r="J30" s="26">
        <v>0</v>
      </c>
      <c r="K30" s="13"/>
      <c r="L30" s="26">
        <v>0</v>
      </c>
      <c r="M30" s="12">
        <f t="shared" si="1"/>
        <v>0</v>
      </c>
      <c r="N30" s="26">
        <v>0</v>
      </c>
    </row>
    <row r="31" spans="1:17" ht="18" customHeight="1" x14ac:dyDescent="0.3">
      <c r="F31" s="16" t="s">
        <v>68</v>
      </c>
      <c r="G31" s="5"/>
      <c r="H31" s="13"/>
      <c r="I31" s="17">
        <f>SUM(I8:I30)</f>
        <v>0</v>
      </c>
      <c r="J31" s="17">
        <f>SUM(J8:J30)</f>
        <v>0</v>
      </c>
      <c r="K31" s="13"/>
      <c r="L31" s="13"/>
      <c r="M31" s="17">
        <f>SUM(M8:M30)</f>
        <v>0</v>
      </c>
      <c r="N31" s="18">
        <f>SUM(N8:N30)</f>
        <v>0</v>
      </c>
    </row>
    <row r="32" spans="1:17" ht="18" customHeight="1" x14ac:dyDescent="0.3">
      <c r="F32" s="2"/>
      <c r="G32" s="2"/>
    </row>
    <row r="33" spans="1:14" ht="18" customHeight="1" x14ac:dyDescent="0.3">
      <c r="F33" s="16" t="s">
        <v>77</v>
      </c>
      <c r="G33" s="5"/>
      <c r="I33" s="28">
        <f>I31+J31</f>
        <v>0</v>
      </c>
      <c r="J33" s="29"/>
      <c r="K33" s="19"/>
      <c r="M33" s="28">
        <f>M31+N31</f>
        <v>0</v>
      </c>
      <c r="N33" s="29"/>
    </row>
    <row r="34" spans="1:14" ht="15.6" x14ac:dyDescent="0.3">
      <c r="F34" s="16"/>
      <c r="G34" s="5"/>
      <c r="I34" s="19"/>
      <c r="J34" s="19"/>
      <c r="K34" s="19"/>
      <c r="M34" s="19"/>
      <c r="N34" s="19"/>
    </row>
    <row r="36" spans="1:14" x14ac:dyDescent="0.3">
      <c r="A36" s="30" t="s">
        <v>76</v>
      </c>
      <c r="B36" s="30"/>
      <c r="C36" s="30"/>
      <c r="D36" s="30"/>
      <c r="E36" s="30"/>
      <c r="F36" s="30"/>
      <c r="G36" s="30"/>
      <c r="H36" s="30"/>
      <c r="I36" s="30"/>
      <c r="J36" s="30"/>
      <c r="K36" s="30"/>
      <c r="L36" s="30"/>
      <c r="M36" s="30"/>
      <c r="N36" s="30"/>
    </row>
    <row r="40" spans="1:14" x14ac:dyDescent="0.3">
      <c r="E40" s="25"/>
    </row>
  </sheetData>
  <sheetProtection algorithmName="SHA-512" hashValue="Vha6nG4uYyhBUErxl9DSWHdiw7rpOKUHZN0VfFYT573VbcbV04/Fk5r04eFy35WlYlumSOfKxzgAMHY660js0Q==" saltValue="/H81LgDLTENGZSl/BsQ5+g==" spinCount="100000" sheet="1" objects="1" scenarios="1" selectLockedCells="1"/>
  <mergeCells count="36">
    <mergeCell ref="A1:B2"/>
    <mergeCell ref="A6:A7"/>
    <mergeCell ref="B6:B7"/>
    <mergeCell ref="C6:E7"/>
    <mergeCell ref="C20:E20"/>
    <mergeCell ref="C17:E17"/>
    <mergeCell ref="C18:E18"/>
    <mergeCell ref="C19:E19"/>
    <mergeCell ref="C11:E11"/>
    <mergeCell ref="C12:E12"/>
    <mergeCell ref="C13:E13"/>
    <mergeCell ref="C14:E14"/>
    <mergeCell ref="C15:E15"/>
    <mergeCell ref="A4:E4"/>
    <mergeCell ref="C23:E23"/>
    <mergeCell ref="C24:E24"/>
    <mergeCell ref="C26:E26"/>
    <mergeCell ref="C25:E25"/>
    <mergeCell ref="C21:E21"/>
    <mergeCell ref="C22:E22"/>
    <mergeCell ref="F6:F7"/>
    <mergeCell ref="H6:J6"/>
    <mergeCell ref="L6:N6"/>
    <mergeCell ref="J4:N4"/>
    <mergeCell ref="H4:I4"/>
    <mergeCell ref="I33:J33"/>
    <mergeCell ref="M33:N33"/>
    <mergeCell ref="A36:N36"/>
    <mergeCell ref="C16:E16"/>
    <mergeCell ref="C8:E8"/>
    <mergeCell ref="C9:E9"/>
    <mergeCell ref="C10:E10"/>
    <mergeCell ref="C28:E28"/>
    <mergeCell ref="C29:E29"/>
    <mergeCell ref="C30:E30"/>
    <mergeCell ref="C27:E27"/>
  </mergeCells>
  <hyperlinks>
    <hyperlink ref="A22" location="'PBD15'!A1" display="PBD15" xr:uid="{B50ED6C0-71DA-422E-83E6-A32AE06B863B}"/>
    <hyperlink ref="A9" location="'PBD2'!A1" display="PBD2" xr:uid="{7A467812-3E58-4D00-8BE1-7A8112CABFA3}"/>
    <hyperlink ref="A10" location="'PBD3'!A1" display="PBD3" xr:uid="{CB85D76A-2E4F-4BDA-A38E-DC73B62EBC6B}"/>
    <hyperlink ref="A12" location="'PBD5'!A1" display="PBD5" xr:uid="{38D2298E-145D-43EA-88DF-822A97545EE1}"/>
    <hyperlink ref="A17" location="'PBD10'!A1" display="PBD10" xr:uid="{451702B6-DBE0-456A-849C-0362251FE2EB}"/>
    <hyperlink ref="A28" location="BO!A1" display="BO" xr:uid="{22A328BB-1247-4778-A43B-D0C68383FA63}"/>
    <hyperlink ref="A24" location="'PBD17'!A1" display="PBD17" xr:uid="{E65CE640-6E07-4362-A1B7-746328823E90}"/>
    <hyperlink ref="J7" location="'27-102'!A35" display=" Installation" xr:uid="{B54E0DBC-5744-4652-9414-D0E08B6FA46F}"/>
    <hyperlink ref="N7" location="'27-102'!A35" display="Installation" xr:uid="{FA69E7E5-16E9-4DB0-A2E6-FAA0DB63EF55}"/>
  </hyperlinks>
  <pageMargins left="0.7" right="0.7" top="0.75" bottom="0.75" header="0.3" footer="0.3"/>
  <pageSetup scale="54" orientation="landscape" verticalDpi="0" copies="5"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27-102</vt:lpstr>
      <vt:lpstr>'27-102'!Print_Area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Nunnally</dc:creator>
  <cp:lastModifiedBy>Ana Sostaric</cp:lastModifiedBy>
  <dcterms:created xsi:type="dcterms:W3CDTF">2026-06-11T17:29:47Z</dcterms:created>
  <dcterms:modified xsi:type="dcterms:W3CDTF">2026-07-06T22:59:51Z</dcterms:modified>
</cp:coreProperties>
</file>